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stedesco/Dropbox (Firewatch)/FWC Website/8-13-18 Data Request/6. Subcontractors Forms/"/>
    </mc:Choice>
  </mc:AlternateContent>
  <xr:revisionPtr revIDLastSave="0" documentId="8_{369903CF-4FB3-8A4F-ABC8-98E662D545C4}" xr6:coauthVersionLast="36" xr6:coauthVersionMax="36" xr10:uidLastSave="{00000000-0000-0000-0000-000000000000}"/>
  <bookViews>
    <workbookView xWindow="0" yWindow="460" windowWidth="20680" windowHeight="12940" xr2:uid="{00000000-000D-0000-FFFF-FFFF00000000}"/>
  </bookViews>
  <sheets>
    <sheet name="APPLICATION FOR PAYMENT" sheetId="1" r:id="rId1"/>
    <sheet name="SOV CONTINUATION SHEET" sheetId="2" r:id="rId2"/>
    <sheet name="SUB PAYMENT CERTIFICATION" sheetId="3" r:id="rId3"/>
    <sheet name="Release of Lien" sheetId="4" r:id="rId4"/>
  </sheets>
  <definedNames>
    <definedName name="_Regression_Int" localSheetId="0" hidden="1">1</definedName>
    <definedName name="_xlnm.Print_Area" localSheetId="0">'APPLICATION FOR PAYMENT'!$A$1:$J$56</definedName>
    <definedName name="_xlnm.Print_Area" localSheetId="1">'SOV CONTINUATION SHEET'!$A$1:$K$41</definedName>
    <definedName name="Print_Area_MI">'APPLICATION FOR PAYMENT'!$A$1:$J$54</definedName>
    <definedName name="Print_Titles_MI">'APPLICATION FOR PAYMENT'!$57:$327,'APPLICATION FOR PAYMENT'!$B$1:$DA$16336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 i="4" l="1"/>
  <c r="F46" i="4"/>
  <c r="J16" i="4"/>
  <c r="J12" i="4"/>
  <c r="E15" i="4"/>
  <c r="B16" i="4"/>
  <c r="B15" i="4"/>
  <c r="H29" i="2"/>
  <c r="J29" i="2" s="1"/>
  <c r="H30" i="2"/>
  <c r="J30" i="2"/>
  <c r="H31" i="2"/>
  <c r="J31" i="2" s="1"/>
  <c r="H32" i="2"/>
  <c r="J32" i="2"/>
  <c r="H33" i="2"/>
  <c r="J33" i="2" s="1"/>
  <c r="H34" i="2"/>
  <c r="J34" i="2"/>
  <c r="H35" i="2"/>
  <c r="J35" i="2" s="1"/>
  <c r="H36" i="2"/>
  <c r="J36" i="2"/>
  <c r="H37" i="2"/>
  <c r="J37" i="2" s="1"/>
  <c r="H38" i="2"/>
  <c r="J38" i="2"/>
  <c r="I5" i="3"/>
  <c r="I4" i="3"/>
  <c r="G29" i="3"/>
  <c r="G31" i="3"/>
  <c r="I6" i="3"/>
  <c r="K4" i="2"/>
  <c r="J4" i="2"/>
  <c r="J3" i="2"/>
  <c r="J2" i="2"/>
  <c r="J5" i="2"/>
  <c r="E40" i="2"/>
  <c r="E39" i="1"/>
  <c r="F40" i="2"/>
  <c r="D30" i="1" s="1"/>
  <c r="E35" i="1" s="1"/>
  <c r="G40" i="2"/>
  <c r="D32" i="1"/>
  <c r="H15" i="2"/>
  <c r="J15" i="2"/>
  <c r="H17" i="2"/>
  <c r="K17" i="2"/>
  <c r="H21" i="2"/>
  <c r="K21" i="2" s="1"/>
  <c r="H22" i="2"/>
  <c r="K22" i="2" s="1"/>
  <c r="H23" i="2"/>
  <c r="I23" i="2"/>
  <c r="H14" i="2"/>
  <c r="J14" i="2" s="1"/>
  <c r="H18" i="2"/>
  <c r="H19" i="2"/>
  <c r="K19" i="2" s="1"/>
  <c r="H13" i="2"/>
  <c r="K13" i="2" s="1"/>
  <c r="H16" i="2"/>
  <c r="K16" i="2"/>
  <c r="H20" i="2"/>
  <c r="I20" i="2" s="1"/>
  <c r="H24" i="2"/>
  <c r="J24" i="2"/>
  <c r="H25" i="2"/>
  <c r="J25" i="2"/>
  <c r="H26" i="2"/>
  <c r="I26" i="2"/>
  <c r="H27" i="2"/>
  <c r="K27" i="2" s="1"/>
  <c r="H28" i="2"/>
  <c r="K28" i="2" s="1"/>
  <c r="K23" i="2"/>
  <c r="K18" i="2"/>
  <c r="K24" i="2"/>
  <c r="K25" i="2"/>
  <c r="K26" i="2"/>
  <c r="D40" i="2"/>
  <c r="I25" i="1"/>
  <c r="D47" i="1"/>
  <c r="D49" i="1"/>
  <c r="I27" i="2"/>
  <c r="I28" i="2"/>
  <c r="J23" i="2"/>
  <c r="E49" i="1"/>
  <c r="J27" i="2"/>
  <c r="J21" i="2"/>
  <c r="J17" i="2"/>
  <c r="I18" i="2"/>
  <c r="I21" i="2"/>
  <c r="I24" i="2"/>
  <c r="J28" i="2"/>
  <c r="I19" i="2"/>
  <c r="J18" i="2"/>
  <c r="I25" i="2"/>
  <c r="I13" i="2"/>
  <c r="D51" i="1"/>
  <c r="E25" i="1" s="1"/>
  <c r="E26" i="1" s="1"/>
  <c r="I15" i="2"/>
  <c r="J16" i="2"/>
  <c r="I16" i="2"/>
  <c r="J26" i="2"/>
  <c r="K15" i="2"/>
  <c r="I38" i="2"/>
  <c r="I36" i="2"/>
  <c r="I35" i="2"/>
  <c r="I34" i="2"/>
  <c r="I32" i="2"/>
  <c r="I31" i="2"/>
  <c r="I30" i="2"/>
  <c r="K38" i="2"/>
  <c r="K37" i="2"/>
  <c r="K36" i="2"/>
  <c r="K34" i="2"/>
  <c r="K33" i="2"/>
  <c r="K32" i="2"/>
  <c r="K30" i="2"/>
  <c r="K29" i="2"/>
  <c r="I17" i="2"/>
  <c r="J10" i="4" l="1"/>
  <c r="J20" i="2"/>
  <c r="K31" i="2"/>
  <c r="K35" i="2"/>
  <c r="I29" i="2"/>
  <c r="I33" i="2"/>
  <c r="I37" i="2"/>
  <c r="J13" i="2"/>
  <c r="J22" i="2"/>
  <c r="J19" i="2"/>
  <c r="I22" i="2"/>
  <c r="K20" i="2"/>
  <c r="K14" i="2"/>
  <c r="K40" i="2" s="1"/>
  <c r="H40" i="2"/>
  <c r="I14" i="2"/>
  <c r="J40" i="2" l="1"/>
  <c r="E27" i="1"/>
  <c r="E36" i="1" s="1"/>
  <c r="I40" i="2"/>
  <c r="E40" i="1" l="1"/>
  <c r="E41" i="1"/>
  <c r="J14" i="4" l="1"/>
  <c r="J42" i="1"/>
</calcChain>
</file>

<file path=xl/sharedStrings.xml><?xml version="1.0" encoding="utf-8"?>
<sst xmlns="http://schemas.openxmlformats.org/spreadsheetml/2006/main" count="226" uniqueCount="194">
  <si>
    <t>APPLICATION NO:</t>
  </si>
  <si>
    <t xml:space="preserve"> </t>
  </si>
  <si>
    <t>information and belief the Work covered by this Application for Payment has been</t>
  </si>
  <si>
    <t xml:space="preserve"> $</t>
  </si>
  <si>
    <t xml:space="preserve">2.  Net change by Change Orders </t>
  </si>
  <si>
    <t>$</t>
  </si>
  <si>
    <t>4.  TOTAL COMPLETED &amp; STORED TO</t>
  </si>
  <si>
    <t>By:</t>
  </si>
  <si>
    <t>5.  RETAINAGE:</t>
  </si>
  <si>
    <t>a.</t>
  </si>
  <si>
    <t>% of Completed Work                 $</t>
  </si>
  <si>
    <t>State of:</t>
  </si>
  <si>
    <t>County of:</t>
  </si>
  <si>
    <t>Subscribed and sworn to before me this</t>
  </si>
  <si>
    <t xml:space="preserve">          day of</t>
  </si>
  <si>
    <t>b.</t>
  </si>
  <si>
    <t>% of Stored Material                   $</t>
  </si>
  <si>
    <t>Notary Public:</t>
  </si>
  <si>
    <t>My Commission expires:</t>
  </si>
  <si>
    <t xml:space="preserve">6.  TOTAL EARNED LESS RETAINAGE </t>
  </si>
  <si>
    <t>(Line 4 Less Line 5 Total)</t>
  </si>
  <si>
    <t>7.  LESS PREVIOUS CERTIFICATES FOR</t>
  </si>
  <si>
    <t xml:space="preserve">8.  CURRENT PAYMENT DUE </t>
  </si>
  <si>
    <t>is entitled to payment of the AMOUNT CERTIFIED.</t>
  </si>
  <si>
    <t>9.  BALANCE TO FINISH, INCLUDING RETAINAGE                     $</t>
  </si>
  <si>
    <t>CHANGE ORDER SUMMARY</t>
  </si>
  <si>
    <t>ADDITIONS</t>
  </si>
  <si>
    <t>DEDUCTIONS</t>
  </si>
  <si>
    <t>(Attach explanation if amount certified differs from the amount applied. Initial all figures on this</t>
  </si>
  <si>
    <t xml:space="preserve">     Total changes approved</t>
  </si>
  <si>
    <t>Application and onthe Continuation Sheet that are changed to conform with the amount certified.)</t>
  </si>
  <si>
    <t xml:space="preserve">     Total approved this Month</t>
  </si>
  <si>
    <t xml:space="preserve">     TOTALS</t>
  </si>
  <si>
    <t xml:space="preserve">This Certificate is not negotiable.  The AMOUNT CERTIFIED is payable only to the </t>
  </si>
  <si>
    <t xml:space="preserve">     NET CHANGES by Change Order</t>
  </si>
  <si>
    <t>SUBCONTRACTOR'S APPLICATION FOR PAYMENT</t>
  </si>
  <si>
    <t>the quality of the Work is in accordance with the Contract Documents, and the Subcontractor</t>
  </si>
  <si>
    <t>FROM SUBCONTRACTOR:</t>
  </si>
  <si>
    <t>In accordance with the Subcontract Documents, based on on-site observations and the data</t>
  </si>
  <si>
    <t xml:space="preserve">completed in accordance with the Subcontract and its Contract Documents, that all amounts have been paid by </t>
  </si>
  <si>
    <t>Application is made for payment, as shown below, in connection with the Subcontract.</t>
  </si>
  <si>
    <t>SUBCONTRACTOR:</t>
  </si>
  <si>
    <t xml:space="preserve">The undersigned Subcontractor Representative certifies that to the best of the Subcontractor's knowledge, </t>
  </si>
  <si>
    <t xml:space="preserve">         DATE       (Reference Column G on 2nd page )</t>
  </si>
  <si>
    <t xml:space="preserve">AMOUNT CERTIFIED . . . . . . . . . </t>
  </si>
  <si>
    <t xml:space="preserve">the Subcontractor for Work for which previous Certificates for Payment were issued and </t>
  </si>
  <si>
    <t>their knowledge, information and belief the Work has progressed as indicated,</t>
  </si>
  <si>
    <t>SUBCONTRACTOR CERTIFICATE FOR PAYMENT</t>
  </si>
  <si>
    <t xml:space="preserve">Subcontractor named herein. Issuance, payment and acceptance of payment are without </t>
  </si>
  <si>
    <t xml:space="preserve">1.  ORIGINAL SUBCONTRACT SUM </t>
  </si>
  <si>
    <t>3.  SUBCONTRACT SUM TO DATE (Line 1 ± 2)                                        $</t>
  </si>
  <si>
    <t>Subcontractor's signed certification is attached.</t>
  </si>
  <si>
    <t>APPLICATION DATE:</t>
  </si>
  <si>
    <t>PROJECT NO:</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</si>
  <si>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</si>
  <si>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</si>
  <si>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</si>
  <si>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</si>
  <si>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</si>
  <si>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</si>
  <si>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</si>
  <si>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</si>
  <si>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</si>
  <si>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</si>
  <si>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</si>
  <si>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</si>
  <si>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</si>
  <si>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</si>
  <si>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</si>
  <si>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</si>
  <si>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</si>
  <si>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</si>
  <si>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</si>
  <si>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</si>
  <si>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</si>
  <si>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</si>
  <si>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</si>
  <si>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</si>
  <si>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</si>
  <si>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</si>
  <si>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APPLICATION</t>
  </si>
  <si>
    <t>STORED</t>
  </si>
  <si>
    <t>AND STORED</t>
  </si>
  <si>
    <t>(C - G)</t>
  </si>
  <si>
    <t>(D + E)</t>
  </si>
  <si>
    <t>(NOT IN</t>
  </si>
  <si>
    <t>TO DATE</t>
  </si>
  <si>
    <t>D OR E)</t>
  </si>
  <si>
    <t>(D+E+F)</t>
  </si>
  <si>
    <t>GRAND TOTALS</t>
  </si>
  <si>
    <t>SUBCONTRACT APPLICATION AND CERTIFICATION FOR PAYMENT</t>
  </si>
  <si>
    <t>RATE</t>
  </si>
  <si>
    <t>SUBCONTRACTOR APPLICATION AND CERTIFICATION FOR PAYMENT, containing</t>
  </si>
  <si>
    <t>(Column F )</t>
  </si>
  <si>
    <t>(Should Equal Column H and I on continuation sheet)</t>
  </si>
  <si>
    <t>In tabulations below, amounts are stated to the actual dollar.</t>
  </si>
  <si>
    <t>PERIOD COVERED:</t>
  </si>
  <si>
    <t xml:space="preserve">           Total Retainage (Lines 5a + 5b or Total in Column I ) </t>
  </si>
  <si>
    <t xml:space="preserve">     PAYMENT (Line 6 from prior pay application certificate) </t>
  </si>
  <si>
    <t xml:space="preserve">PROJECT: </t>
  </si>
  <si>
    <r>
      <t>TO:</t>
    </r>
    <r>
      <rPr>
        <sz val="10"/>
        <color indexed="8"/>
        <rFont val="Times New Roman"/>
        <family val="1"/>
      </rPr>
      <t xml:space="preserve"> </t>
    </r>
  </si>
  <si>
    <t>Project Manager:</t>
  </si>
  <si>
    <t xml:space="preserve">Federal Prime Contract # </t>
  </si>
  <si>
    <r>
      <t>Task Order</t>
    </r>
    <r>
      <rPr>
        <sz val="10"/>
        <color indexed="8"/>
        <rFont val="Times New Roman"/>
        <family val="1"/>
      </rPr>
      <t>:</t>
    </r>
  </si>
  <si>
    <t>SUBCONTRACT NUMBER:</t>
  </si>
  <si>
    <t xml:space="preserve">SUBCONTRACT DATED: </t>
  </si>
  <si>
    <t>Project Number</t>
  </si>
  <si>
    <t>Date Approved</t>
  </si>
  <si>
    <t>Approved By</t>
  </si>
  <si>
    <t>ACCT GL Number</t>
  </si>
  <si>
    <t>PERIOD COVERED</t>
  </si>
  <si>
    <t>F425</t>
  </si>
  <si>
    <t>Firewatch Contracting</t>
  </si>
  <si>
    <t>Firewatch Accounting Dept. Only</t>
  </si>
  <si>
    <t>FIREWATCH - APPLICATION AND CERTIFICATION FOR PAYMENT</t>
  </si>
  <si>
    <t>payments received from Firewatch, and that current payment shown herein is now due.</t>
  </si>
  <si>
    <t>comprising the application,subcontractor certifies to Firewatch Contracting that to the best of  the</t>
  </si>
  <si>
    <t xml:space="preserve">     in previous months by Firewatch</t>
  </si>
  <si>
    <t>Firewatch Contracting:</t>
  </si>
  <si>
    <t>prejudice to any rights of Firewatch, or Subcontractor under this Subcontract.</t>
  </si>
  <si>
    <t>Firewatch</t>
  </si>
  <si>
    <t>Labor</t>
  </si>
  <si>
    <t>Material</t>
  </si>
  <si>
    <t>Unit</t>
  </si>
  <si>
    <t>SUBCONTRACT APPLICATION AND CERTIFICATION FOR PAYMENT                                                      Schedule of Values Continuation Sheet</t>
  </si>
  <si>
    <t>CONTRACT#</t>
  </si>
  <si>
    <t>INVOICE#</t>
  </si>
  <si>
    <t>SUBCONTRACTOR PAYMENT CERTIFICATION</t>
  </si>
  <si>
    <t>52.232-5 PAYMENTS UNDER FIXED-PRICE CONSTRUCTION CONTRACTS (MAY 2014)</t>
  </si>
  <si>
    <t>I hereby certify, to the best of my knowledge and belief, that ---</t>
  </si>
  <si>
    <t>(4) This certification is not to be construed as final acceptance of a subcontractor’s</t>
  </si>
  <si>
    <t>performance.</t>
  </si>
  <si>
    <t>(Signature)</t>
  </si>
  <si>
    <t>(Name &amp; Title)</t>
  </si>
  <si>
    <t>(Company Name)</t>
  </si>
  <si>
    <t>(Date)</t>
  </si>
  <si>
    <t>(2) All  payments  due  to  subcontractors  and  suppliers  from  previous  payments received under the contract have been made, and timely payments will be made from the proceeds of the payment covered by this certification, in accordance with subcontract agreements and the requirements of chapter 39 of Title 31, United States Code;</t>
  </si>
  <si>
    <t>(3) This request for progress payments does not include any amounts which the prime contractor  intends  to  withhold  or  retain  from  a  subcontractor  or  supplier  in accordance with the terms and conditions of the subcontract; and</t>
  </si>
  <si>
    <t>(1) The  amounts  requested  are  only  for  performance  in  accordance  with  the specifications, terms, and conditions of the contract;</t>
  </si>
  <si>
    <t>TASK ORDER #</t>
  </si>
  <si>
    <t>OWNER</t>
  </si>
  <si>
    <t>CONTRACTOR'S</t>
  </si>
  <si>
    <t>ARCHITECT</t>
  </si>
  <si>
    <t>Partial</t>
  </si>
  <si>
    <t>CONTRACTOR</t>
  </si>
  <si>
    <t>RELEASE OF LIEN</t>
  </si>
  <si>
    <t>SURETY</t>
  </si>
  <si>
    <t>OTHER</t>
  </si>
  <si>
    <t>TO (OWNER)</t>
  </si>
  <si>
    <t>CONTRACT FOR:</t>
  </si>
  <si>
    <t>CONTRACT DATE</t>
  </si>
  <si>
    <t xml:space="preserve">AMT THIS INVOICE: </t>
  </si>
  <si>
    <t>PROJECT:</t>
  </si>
  <si>
    <t>INVOICE #</t>
  </si>
  <si>
    <t xml:space="preserve">       below, the Releases or Waivers of Lien attached hereto include the Contractor, all Subcontractors</t>
  </si>
  <si>
    <t xml:space="preserve">       all suppliers of materials and equipment, and all performers of Work, labor or services who have or may</t>
  </si>
  <si>
    <t xml:space="preserve">       have liens against any property of the Owner arising in any manner out of the performance of the </t>
  </si>
  <si>
    <t xml:space="preserve">       Contract referenced above.</t>
  </si>
  <si>
    <t xml:space="preserve">EXCEPTIONS: (If none, write "none". If required by the Owner the Contractor shall furnish bond </t>
  </si>
  <si>
    <t xml:space="preserve">       satisfactory to the Owner for each exception.)</t>
  </si>
  <si>
    <t>NONE</t>
  </si>
  <si>
    <t>SUPPORTING DOCUMENTS ATTACHED</t>
  </si>
  <si>
    <t>HERETO:</t>
  </si>
  <si>
    <t>2620 W Kennedy Blvd</t>
  </si>
  <si>
    <t>1. Contractor's Release or Waiver of Liens,</t>
  </si>
  <si>
    <t>Tampa, FL 33609</t>
  </si>
  <si>
    <t xml:space="preserve">    conditional upon receipt of final payment</t>
  </si>
  <si>
    <t>BY:</t>
  </si>
  <si>
    <t>2. Separate Releases or Waivers of Lien</t>
  </si>
  <si>
    <t xml:space="preserve">    from Subcontractor and material and </t>
  </si>
  <si>
    <t>SUBSCRIBED AND SWORN TO BEFORE ME</t>
  </si>
  <si>
    <t xml:space="preserve">    equipment suppliers, to the extent required</t>
  </si>
  <si>
    <t xml:space="preserve">    by the owner, accompanied by a list</t>
  </si>
  <si>
    <t xml:space="preserve">    thereof.</t>
  </si>
  <si>
    <t>Notary :</t>
  </si>
  <si>
    <t>3. Contingent upon final payment that is</t>
  </si>
  <si>
    <t xml:space="preserve">     requested</t>
  </si>
  <si>
    <t>Firewatch Contracting of FL, LLC</t>
  </si>
  <si>
    <t>X</t>
  </si>
  <si>
    <t>Task Order #</t>
  </si>
  <si>
    <t>Address</t>
  </si>
  <si>
    <t xml:space="preserve">Contractor: </t>
  </si>
  <si>
    <t>Printed Name / Title / Date</t>
  </si>
  <si>
    <t>Subcontractor Name</t>
  </si>
  <si>
    <t>City, ST Zip</t>
  </si>
  <si>
    <t xml:space="preserve">       </t>
  </si>
  <si>
    <t xml:space="preserve">        The undersigned hereby certifies that to the best of his knowledge, information and belief, except as listed </t>
  </si>
  <si>
    <t xml:space="preserve">Date: </t>
  </si>
  <si>
    <t>DRAFT COPY DUE TO PROJECT MANAGER NO LATER THAN 25TH OF EACH MONTH - WITH FINAL APPROVED DUE NO LATER THAN THE 30TH OF EACH MONTH</t>
  </si>
  <si>
    <t>Amount</t>
  </si>
  <si>
    <t xml:space="preserve">$ </t>
  </si>
  <si>
    <t>pay via        ACH or          CHECK</t>
  </si>
  <si>
    <t xml:space="preserve">PERIOD THROUGH DATE: </t>
  </si>
  <si>
    <t>Firewatch Contracting, 2620 W. Kennedy Blvd Tampa, FL 33609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</si>
</sst>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164" formatCode="General_)"/>
    <numFmt numFmtId="165" formatCode="mmmm\ d\,\ yyyy"/>
    <numFmt numFmtId="166" formatCode="[$-409]mmmm\ d\,\ yyyy;@"/>
  </numFmts>
  <fonts count="39">
    <font>
      <sz val="9"/>
      <name val="Times New Roman"/>
    </font>
    <font>
      <sz val="10"/>
      <name val="MS Sans Serif"/>
      <family val="2"/>
    </font>
    <font>
      <b/>
      <sz val="14"/>
      <color indexed="8"/>
      <name val="Arial"/>
      <family val="2"/>
    </font>
    <font>
      <sz val="9"/>
      <color indexed="8"/>
      <name val="Times New Roman"/>
      <family val="1"/>
    </font>
    <font>
      <sz val="8"/>
      <color indexed="8"/>
      <name val="Helv"/>
    </font>
    <font>
      <sz val="10"/>
      <color indexed="8"/>
      <name val="Times New Roman"/>
      <family val="1"/>
    </font>
    <font>
      <sz val="9"/>
      <color indexed="8"/>
      <name val="Tms Rmn"/>
    </font>
    <font>
      <b/>
      <sz val="9"/>
      <color indexed="8"/>
      <name val="Arial"/>
      <family val="2"/>
    </font>
    <font>
      <sz val="8"/>
      <name val="Times New Roman"/>
      <family val="1"/>
    </font>
    <font>
      <sz val="8"/>
      <color indexed="8"/>
      <name val="Times New Roman"/>
      <family val="1"/>
    </font>
    <font>
      <sz val="10"/>
      <color indexed="8"/>
      <name val="Tms Rmn"/>
    </font>
    <font>
      <sz val="10"/>
      <color indexed="8"/>
      <name val="Courier"/>
      <family val="3"/>
    </font>
    <font>
      <b/>
      <sz val="8"/>
      <color indexed="8"/>
      <name val="Arial"/>
      <family val="2"/>
    </font>
    <font>
      <sz val="8"/>
      <color indexed="8"/>
      <name val="Tms Rmn"/>
    </font>
    <font>
      <b/>
      <sz val="10"/>
      <color indexed="8"/>
      <name val="Times New Roman"/>
      <family val="1"/>
    </font>
    <font>
      <sz val="10"/>
      <color indexed="8"/>
      <name val="Times New Roman"/>
      <family val="1"/>
    </font>
    <font>
      <u/>
      <sz val="10"/>
      <color indexed="8"/>
      <name val="Times New Roman"/>
      <family val="1"/>
    </font>
    <font>
      <i/>
      <sz val="8"/>
      <color indexed="8"/>
      <name val="Times New Roman"/>
      <family val="1"/>
    </font>
    <font>
      <b/>
      <sz val="10"/>
      <color indexed="8"/>
      <name val="Helv"/>
    </font>
    <font>
      <sz val="10"/>
      <name val="Arial"/>
      <family val="2"/>
    </font>
    <font>
      <b/>
      <sz val="9"/>
      <color indexed="8"/>
      <name val="Times New Roman"/>
      <family val="1"/>
    </font>
    <font>
      <sz val="24"/>
      <color indexed="8"/>
      <name val="Times New Roman"/>
      <family val="1"/>
    </font>
    <font>
      <b/>
      <sz val="8"/>
      <color indexed="8"/>
      <name val="Times New Roman"/>
      <family val="1"/>
    </font>
    <font>
      <b/>
      <sz val="11"/>
      <color indexed="8"/>
      <name val="Times New Roman"/>
      <family val="1"/>
    </font>
    <font>
      <sz val="11"/>
      <color theme="1"/>
      <name val="Calibri"/>
      <family val="2"/>
      <scheme val="minor"/>
    </font>
    <font>
      <b/>
      <sz val="11"/>
      <color theme="1"/>
      <name val="Calibri"/>
      <family val="2"/>
      <scheme val="minor"/>
    </font>
    <font>
      <sz val="10"/>
      <name val="Times New Roman"/>
      <family val="1"/>
    </font>
    <font>
      <b/>
      <sz val="10"/>
      <name val="Times New Roman"/>
      <family val="1"/>
    </font>
    <font>
      <b/>
      <sz val="12"/>
      <color indexed="8"/>
      <name val="Times New Roman"/>
      <family val="1"/>
    </font>
    <font>
      <sz val="9"/>
      <name val="Times New Roman"/>
      <family val="1"/>
    </font>
    <font>
      <b/>
      <sz val="10"/>
      <name val="Arial"/>
      <family val="2"/>
    </font>
    <font>
      <b/>
      <sz val="11"/>
      <name val="Arial"/>
      <family val="2"/>
    </font>
    <font>
      <b/>
      <sz val="11"/>
      <color indexed="12"/>
      <name val="Arial"/>
      <family val="2"/>
    </font>
    <font>
      <b/>
      <i/>
      <sz val="11"/>
      <name val="Arial"/>
      <family val="2"/>
    </font>
    <font>
      <i/>
      <sz val="10"/>
      <name val="Arial"/>
      <family val="2"/>
    </font>
    <font>
      <sz val="8"/>
      <name val="Arial"/>
      <family val="2"/>
    </font>
    <font>
      <b/>
      <sz val="9"/>
      <name val="Arial"/>
      <family val="2"/>
    </font>
    <font>
      <sz val="9"/>
      <name val="Arial"/>
      <family val="2"/>
    </font>
    <font>
      <b/>
      <sz val="9"/>
      <name val="Times New Roman"/>
      <family val="1"/>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99FF99"/>
        <bgColor indexed="64"/>
      </patternFill>
    </fill>
  </fills>
  <borders count="37">
    <border>
      <left/>
      <right/>
      <top/>
      <bottom/>
      <diagonal/>
    </border>
    <border>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6">
    <xf numFmtId="164" fontId="0" fillId="0" borderId="0"/>
    <xf numFmtId="8" fontId="1" fillId="0" borderId="0" applyFont="0" applyFill="0" applyBorder="0" applyAlignment="0" applyProtection="0"/>
    <xf numFmtId="0" fontId="19" fillId="0" borderId="0"/>
    <xf numFmtId="0" fontId="24" fillId="0" borderId="0"/>
    <xf numFmtId="0" fontId="19" fillId="0" borderId="0"/>
    <xf numFmtId="0" fontId="24" fillId="0" borderId="0"/>
  </cellStyleXfs>
  <cellXfs count="220">
    <xf numFmtId="164" fontId="0" fillId="0" borderId="0" xfId="0"/>
    <xf numFmtId="164" fontId="2" fillId="0" borderId="0" xfId="0" applyFont="1" applyAlignment="1" applyProtection="1">
      <alignment horizontal="left"/>
    </xf>
    <xf numFmtId="164" fontId="3" fillId="0" borderId="0" xfId="0" applyFont="1"/>
    <xf numFmtId="164" fontId="4" fillId="0" borderId="0" xfId="0" applyFont="1"/>
    <xf numFmtId="164" fontId="3" fillId="0" borderId="1" xfId="0" applyFont="1" applyBorder="1"/>
    <xf numFmtId="164" fontId="5" fillId="0" borderId="0" xfId="0" applyFont="1"/>
    <xf numFmtId="164" fontId="3" fillId="0" borderId="0" xfId="0" applyFont="1" applyAlignment="1" applyProtection="1">
      <alignment horizontal="left"/>
    </xf>
    <xf numFmtId="164" fontId="3" fillId="0" borderId="0" xfId="0" quotePrefix="1" applyFont="1" applyAlignment="1" applyProtection="1">
      <alignment horizontal="left"/>
    </xf>
    <xf numFmtId="164" fontId="6" fillId="0" borderId="0" xfId="0" applyFont="1"/>
    <xf numFmtId="164" fontId="3" fillId="0" borderId="0" xfId="0" applyFont="1" applyAlignment="1" applyProtection="1">
      <alignment horizontal="right"/>
    </xf>
    <xf numFmtId="164" fontId="3" fillId="0" borderId="0" xfId="0" applyFont="1" applyAlignment="1">
      <alignment horizontal="right"/>
    </xf>
    <xf numFmtId="164" fontId="3" fillId="0" borderId="2" xfId="0" applyFont="1" applyBorder="1"/>
    <xf numFmtId="164" fontId="3" fillId="0" borderId="3" xfId="0" applyFont="1" applyBorder="1" applyAlignment="1" applyProtection="1">
      <alignment horizontal="centerContinuous"/>
    </xf>
    <xf numFmtId="164" fontId="3" fillId="0" borderId="4" xfId="0" applyFont="1" applyBorder="1" applyAlignment="1">
      <alignment horizontal="centerContinuous"/>
    </xf>
    <xf numFmtId="164" fontId="3" fillId="0" borderId="5" xfId="0" applyFont="1" applyBorder="1" applyAlignment="1" applyProtection="1">
      <alignment horizontal="center"/>
    </xf>
    <xf numFmtId="164" fontId="3" fillId="0" borderId="6" xfId="0" applyFont="1" applyBorder="1" applyAlignment="1" applyProtection="1">
      <alignment horizontal="center"/>
      <protection locked="0"/>
    </xf>
    <xf numFmtId="164" fontId="3" fillId="0" borderId="7" xfId="0" applyFont="1" applyBorder="1" applyAlignment="1" applyProtection="1">
      <alignment horizontal="left"/>
    </xf>
    <xf numFmtId="164" fontId="3" fillId="0" borderId="8" xfId="0" applyFont="1" applyBorder="1" applyAlignment="1" applyProtection="1">
      <alignment horizontal="left"/>
    </xf>
    <xf numFmtId="164" fontId="3" fillId="0" borderId="7" xfId="0" applyFont="1" applyBorder="1"/>
    <xf numFmtId="164" fontId="3" fillId="0" borderId="9" xfId="0" applyFont="1" applyBorder="1" applyAlignment="1" applyProtection="1">
      <alignment horizontal="left"/>
    </xf>
    <xf numFmtId="164" fontId="3" fillId="0" borderId="10" xfId="0" applyFont="1" applyBorder="1"/>
    <xf numFmtId="164" fontId="7" fillId="0" borderId="0" xfId="0" applyFont="1"/>
    <xf numFmtId="164" fontId="9" fillId="0" borderId="0" xfId="0" applyFont="1" applyAlignment="1" applyProtection="1">
      <alignment horizontal="left"/>
    </xf>
    <xf numFmtId="164" fontId="9" fillId="0" borderId="0" xfId="0" applyFont="1"/>
    <xf numFmtId="164" fontId="3" fillId="0" borderId="0" xfId="0" applyFont="1" applyAlignment="1">
      <alignment horizontal="left"/>
    </xf>
    <xf numFmtId="37" fontId="3" fillId="0" borderId="2" xfId="0" applyNumberFormat="1" applyFont="1" applyBorder="1" applyAlignment="1" applyProtection="1">
      <alignment horizontal="left"/>
    </xf>
    <xf numFmtId="164" fontId="3" fillId="0" borderId="0" xfId="0" applyFont="1" applyBorder="1" applyAlignment="1" applyProtection="1">
      <alignment horizontal="right"/>
    </xf>
    <xf numFmtId="164" fontId="14" fillId="0" borderId="0" xfId="0" applyFont="1" applyAlignment="1" applyProtection="1">
      <alignment horizontal="left"/>
    </xf>
    <xf numFmtId="164" fontId="14" fillId="0" borderId="0" xfId="0" applyFont="1" applyProtection="1"/>
    <xf numFmtId="164" fontId="14" fillId="0" borderId="0" xfId="0" applyFont="1"/>
    <xf numFmtId="164" fontId="15" fillId="0" borderId="0" xfId="0" applyFont="1" applyAlignment="1" applyProtection="1">
      <alignment horizontal="left"/>
    </xf>
    <xf numFmtId="164" fontId="15" fillId="0" borderId="0" xfId="0" applyFont="1" applyProtection="1"/>
    <xf numFmtId="164" fontId="15" fillId="0" borderId="0" xfId="0" quotePrefix="1" applyFont="1" applyProtection="1">
      <protection locked="0"/>
    </xf>
    <xf numFmtId="164" fontId="15" fillId="0" borderId="0" xfId="0" applyFont="1" applyAlignment="1" applyProtection="1">
      <alignment horizontal="right"/>
    </xf>
    <xf numFmtId="164" fontId="15" fillId="0" borderId="0" xfId="0" applyFont="1"/>
    <xf numFmtId="164" fontId="9" fillId="0" borderId="0" xfId="0" applyFont="1" applyAlignment="1" applyProtection="1">
      <alignment horizontal="center"/>
    </xf>
    <xf numFmtId="164" fontId="13" fillId="0" borderId="10" xfId="0" applyFont="1" applyBorder="1"/>
    <xf numFmtId="164" fontId="12" fillId="0" borderId="0" xfId="0" applyFont="1" applyAlignment="1" applyProtection="1">
      <alignment horizontal="left"/>
    </xf>
    <xf numFmtId="164" fontId="17" fillId="0" borderId="0" xfId="0" quotePrefix="1" applyFont="1" applyAlignment="1" applyProtection="1">
      <alignment horizontal="left"/>
    </xf>
    <xf numFmtId="164" fontId="17" fillId="0" borderId="0" xfId="0" applyFont="1" applyAlignment="1" applyProtection="1">
      <alignment horizontal="left"/>
    </xf>
    <xf numFmtId="164" fontId="18" fillId="0" borderId="1" xfId="0" applyFont="1" applyBorder="1" applyAlignment="1" applyProtection="1">
      <alignment horizontal="left"/>
    </xf>
    <xf numFmtId="164" fontId="18" fillId="0" borderId="1" xfId="0" applyFont="1" applyBorder="1"/>
    <xf numFmtId="164" fontId="18" fillId="0" borderId="1" xfId="0" applyFont="1" applyBorder="1" applyAlignment="1">
      <alignment horizontal="left"/>
    </xf>
    <xf numFmtId="164" fontId="3" fillId="2" borderId="2" xfId="0" applyFont="1" applyFill="1" applyBorder="1" applyProtection="1">
      <protection locked="0"/>
    </xf>
    <xf numFmtId="8" fontId="9" fillId="2" borderId="2" xfId="1" applyFont="1" applyFill="1" applyBorder="1" applyAlignment="1" applyProtection="1">
      <alignment horizontal="center"/>
      <protection locked="0"/>
    </xf>
    <xf numFmtId="164" fontId="15" fillId="0" borderId="0" xfId="0" applyFont="1" applyAlignment="1" applyProtection="1">
      <alignment horizontal="right"/>
      <protection locked="0"/>
    </xf>
    <xf numFmtId="7" fontId="3" fillId="0" borderId="2" xfId="0" applyNumberFormat="1" applyFont="1" applyFill="1" applyBorder="1" applyAlignment="1" applyProtection="1">
      <alignment horizontal="right"/>
    </xf>
    <xf numFmtId="7" fontId="3" fillId="2" borderId="2" xfId="0" applyNumberFormat="1" applyFont="1" applyFill="1" applyBorder="1" applyAlignment="1" applyProtection="1">
      <alignment horizontal="right"/>
      <protection locked="0"/>
    </xf>
    <xf numFmtId="0" fontId="24" fillId="0" borderId="0" xfId="3" applyBorder="1"/>
    <xf numFmtId="164" fontId="3" fillId="0" borderId="0" xfId="0" applyFont="1" applyBorder="1"/>
    <xf numFmtId="164" fontId="3" fillId="0" borderId="0" xfId="0" applyFont="1" applyBorder="1" applyProtection="1"/>
    <xf numFmtId="164" fontId="14" fillId="0" borderId="2" xfId="0" applyFont="1" applyBorder="1" applyAlignment="1" applyProtection="1">
      <alignment horizontal="left"/>
    </xf>
    <xf numFmtId="164" fontId="15" fillId="0" borderId="2" xfId="0" applyFont="1" applyBorder="1" applyProtection="1"/>
    <xf numFmtId="164" fontId="15" fillId="0" borderId="0" xfId="0" applyFont="1" applyBorder="1"/>
    <xf numFmtId="164" fontId="15" fillId="0" borderId="11" xfId="0" applyFont="1" applyBorder="1"/>
    <xf numFmtId="164" fontId="14" fillId="0" borderId="0" xfId="0" applyFont="1" applyBorder="1"/>
    <xf numFmtId="164" fontId="14" fillId="0" borderId="0" xfId="0" applyFont="1" applyBorder="1" applyProtection="1">
      <protection locked="0"/>
    </xf>
    <xf numFmtId="164" fontId="14" fillId="0" borderId="0" xfId="0" applyFont="1" applyBorder="1" applyAlignment="1"/>
    <xf numFmtId="164" fontId="5" fillId="3" borderId="0" xfId="0" applyFont="1" applyFill="1"/>
    <xf numFmtId="164" fontId="9" fillId="0" borderId="0" xfId="0" applyFont="1" applyBorder="1"/>
    <xf numFmtId="0" fontId="24" fillId="0" borderId="0" xfId="3" applyBorder="1" applyAlignment="1">
      <alignment horizontal="left" vertical="center"/>
    </xf>
    <xf numFmtId="164" fontId="15" fillId="0" borderId="7" xfId="0" applyFont="1" applyBorder="1"/>
    <xf numFmtId="164" fontId="3" fillId="0" borderId="12" xfId="0" applyFont="1" applyBorder="1"/>
    <xf numFmtId="164" fontId="14" fillId="0" borderId="7" xfId="0" applyFont="1" applyBorder="1" applyAlignment="1"/>
    <xf numFmtId="164" fontId="14" fillId="0" borderId="7" xfId="0" applyFont="1" applyBorder="1" applyAlignment="1" applyProtection="1">
      <alignment horizontal="left"/>
    </xf>
    <xf numFmtId="164" fontId="14" fillId="0" borderId="7" xfId="0" applyFont="1" applyBorder="1"/>
    <xf numFmtId="164" fontId="14" fillId="0" borderId="9" xfId="0" applyFont="1" applyBorder="1" applyAlignment="1" applyProtection="1">
      <alignment horizontal="left"/>
    </xf>
    <xf numFmtId="165" fontId="14" fillId="0" borderId="10" xfId="0" applyNumberFormat="1" applyFont="1" applyBorder="1" applyProtection="1">
      <protection locked="0"/>
    </xf>
    <xf numFmtId="164" fontId="20" fillId="0" borderId="0" xfId="0" applyFont="1" applyAlignment="1">
      <alignment horizontal="center" vertical="center"/>
    </xf>
    <xf numFmtId="164" fontId="5" fillId="2" borderId="0" xfId="0" applyFont="1" applyFill="1" applyAlignment="1" applyProtection="1">
      <alignment horizontal="left"/>
      <protection locked="0"/>
    </xf>
    <xf numFmtId="164" fontId="16" fillId="2" borderId="0" xfId="0" applyFont="1" applyFill="1" applyBorder="1" applyAlignment="1" applyProtection="1">
      <alignment horizontal="left"/>
      <protection locked="0"/>
    </xf>
    <xf numFmtId="14" fontId="5" fillId="4" borderId="0" xfId="0" applyNumberFormat="1" applyFont="1" applyFill="1" applyBorder="1" applyAlignment="1">
      <alignment horizontal="left"/>
    </xf>
    <xf numFmtId="164" fontId="16" fillId="2" borderId="0" xfId="0" applyFont="1" applyFill="1" applyBorder="1" applyAlignment="1" applyProtection="1">
      <protection locked="0"/>
    </xf>
    <xf numFmtId="14" fontId="15" fillId="2" borderId="0" xfId="0" applyNumberFormat="1" applyFont="1" applyFill="1" applyBorder="1" applyAlignment="1" applyProtection="1">
      <protection locked="0"/>
    </xf>
    <xf numFmtId="14" fontId="15" fillId="2" borderId="0" xfId="0" applyNumberFormat="1" applyFont="1" applyFill="1" applyBorder="1" applyAlignment="1" applyProtection="1">
      <alignment horizontal="left"/>
      <protection locked="0"/>
    </xf>
    <xf numFmtId="164" fontId="23" fillId="0" borderId="0" xfId="0" applyFont="1"/>
    <xf numFmtId="164" fontId="9" fillId="3" borderId="13" xfId="0" applyFont="1" applyFill="1" applyBorder="1" applyProtection="1">
      <protection locked="0"/>
    </xf>
    <xf numFmtId="7" fontId="9" fillId="3" borderId="13" xfId="0" applyNumberFormat="1" applyFont="1" applyFill="1" applyBorder="1" applyAlignment="1" applyProtection="1">
      <alignment horizontal="right"/>
      <protection locked="0"/>
    </xf>
    <xf numFmtId="7" fontId="9" fillId="3" borderId="13" xfId="0" applyNumberFormat="1" applyFont="1" applyFill="1" applyBorder="1" applyProtection="1"/>
    <xf numFmtId="10" fontId="9" fillId="3" borderId="13" xfId="0" applyNumberFormat="1" applyFont="1" applyFill="1" applyBorder="1" applyAlignment="1" applyProtection="1">
      <alignment horizontal="right"/>
    </xf>
    <xf numFmtId="7" fontId="9" fillId="3" borderId="13" xfId="0" applyNumberFormat="1" applyFont="1" applyFill="1" applyBorder="1" applyProtection="1">
      <protection locked="0"/>
    </xf>
    <xf numFmtId="164" fontId="10" fillId="3" borderId="0" xfId="0" applyFont="1" applyFill="1"/>
    <xf numFmtId="164" fontId="20" fillId="3" borderId="10" xfId="0" applyFont="1" applyFill="1" applyBorder="1" applyAlignment="1">
      <alignment horizontal="center" vertical="center"/>
    </xf>
    <xf numFmtId="164" fontId="21" fillId="3" borderId="10" xfId="0" applyFont="1" applyFill="1" applyBorder="1"/>
    <xf numFmtId="164" fontId="4" fillId="3" borderId="10" xfId="0" applyFont="1" applyFill="1" applyBorder="1"/>
    <xf numFmtId="164" fontId="4" fillId="3" borderId="0" xfId="0" applyFont="1" applyFill="1"/>
    <xf numFmtId="164" fontId="3" fillId="3" borderId="0" xfId="0" applyFont="1" applyFill="1"/>
    <xf numFmtId="164" fontId="3" fillId="3" borderId="0" xfId="0" applyFont="1" applyFill="1" applyAlignment="1" applyProtection="1">
      <alignment horizontal="left"/>
    </xf>
    <xf numFmtId="164" fontId="10" fillId="3" borderId="0" xfId="0" applyFont="1" applyFill="1" applyProtection="1"/>
    <xf numFmtId="164" fontId="5" fillId="3" borderId="0" xfId="0" applyFont="1" applyFill="1" applyAlignment="1" applyProtection="1">
      <alignment horizontal="right"/>
    </xf>
    <xf numFmtId="0" fontId="11" fillId="3" borderId="0" xfId="0" applyNumberFormat="1" applyFont="1" applyFill="1" applyProtection="1">
      <protection locked="0"/>
    </xf>
    <xf numFmtId="164" fontId="11" fillId="3" borderId="0" xfId="0" applyFont="1" applyFill="1" applyProtection="1">
      <protection locked="0"/>
    </xf>
    <xf numFmtId="14" fontId="11" fillId="3" borderId="0" xfId="0" quotePrefix="1" applyNumberFormat="1" applyFont="1" applyFill="1" applyProtection="1">
      <protection locked="0"/>
    </xf>
    <xf numFmtId="15" fontId="11" fillId="3" borderId="0" xfId="0" applyNumberFormat="1" applyFont="1" applyFill="1" applyProtection="1">
      <protection locked="0"/>
    </xf>
    <xf numFmtId="2" fontId="11" fillId="3" borderId="0" xfId="0" quotePrefix="1" applyNumberFormat="1" applyFont="1" applyFill="1" applyProtection="1">
      <protection locked="0"/>
    </xf>
    <xf numFmtId="165" fontId="11" fillId="3" borderId="0" xfId="0" quotePrefix="1" applyNumberFormat="1" applyFont="1" applyFill="1" applyProtection="1">
      <protection locked="0"/>
    </xf>
    <xf numFmtId="164" fontId="9" fillId="3" borderId="27" xfId="0" applyFont="1" applyFill="1" applyBorder="1" applyAlignment="1" applyProtection="1">
      <alignment horizontal="center"/>
    </xf>
    <xf numFmtId="164" fontId="9" fillId="3" borderId="27" xfId="0" applyFont="1" applyFill="1" applyBorder="1" applyAlignment="1" applyProtection="1">
      <alignment horizontal="centerContinuous"/>
    </xf>
    <xf numFmtId="164" fontId="9" fillId="3" borderId="15" xfId="0" applyFont="1" applyFill="1" applyBorder="1" applyAlignment="1" applyProtection="1">
      <alignment horizontal="centerContinuous"/>
    </xf>
    <xf numFmtId="164" fontId="9" fillId="3" borderId="13" xfId="0" applyFont="1" applyFill="1" applyBorder="1" applyAlignment="1" applyProtection="1">
      <alignment horizontal="center"/>
    </xf>
    <xf numFmtId="164" fontId="9" fillId="3" borderId="28" xfId="0" applyFont="1" applyFill="1" applyBorder="1" applyAlignment="1" applyProtection="1">
      <alignment horizontal="center"/>
    </xf>
    <xf numFmtId="164" fontId="9" fillId="3" borderId="29" xfId="0" applyFont="1" applyFill="1" applyBorder="1" applyAlignment="1" applyProtection="1">
      <alignment horizontal="centerContinuous"/>
    </xf>
    <xf numFmtId="164" fontId="9" fillId="3" borderId="2" xfId="0" applyFont="1" applyFill="1" applyBorder="1" applyAlignment="1" applyProtection="1">
      <alignment horizontal="centerContinuous"/>
    </xf>
    <xf numFmtId="164" fontId="9" fillId="3" borderId="28" xfId="0" applyFont="1" applyFill="1" applyBorder="1" applyAlignment="1" applyProtection="1">
      <alignment horizontal="centerContinuous"/>
    </xf>
    <xf numFmtId="164" fontId="9" fillId="3" borderId="30" xfId="0" applyFont="1" applyFill="1" applyBorder="1" applyAlignment="1" applyProtection="1">
      <alignment horizontal="center"/>
    </xf>
    <xf numFmtId="164" fontId="9" fillId="3" borderId="28" xfId="0" quotePrefix="1" applyFont="1" applyFill="1" applyBorder="1" applyAlignment="1" applyProtection="1">
      <alignment horizontal="center"/>
    </xf>
    <xf numFmtId="164" fontId="9" fillId="3" borderId="28" xfId="0" applyFont="1" applyFill="1" applyBorder="1" applyProtection="1"/>
    <xf numFmtId="164" fontId="9" fillId="3" borderId="30" xfId="0" quotePrefix="1" applyFont="1" applyFill="1" applyBorder="1" applyAlignment="1" applyProtection="1">
      <alignment horizontal="center"/>
    </xf>
    <xf numFmtId="164" fontId="9" fillId="3" borderId="30" xfId="0" applyFont="1" applyFill="1" applyBorder="1" applyProtection="1"/>
    <xf numFmtId="164" fontId="9" fillId="3" borderId="29" xfId="0" applyFont="1" applyFill="1" applyBorder="1" applyProtection="1"/>
    <xf numFmtId="164" fontId="9" fillId="3" borderId="29" xfId="0" applyFont="1" applyFill="1" applyBorder="1" applyAlignment="1" applyProtection="1">
      <alignment horizontal="center"/>
    </xf>
    <xf numFmtId="164" fontId="9" fillId="3" borderId="24" xfId="0" applyFont="1" applyFill="1" applyBorder="1" applyProtection="1"/>
    <xf numFmtId="164" fontId="12" fillId="3" borderId="28" xfId="0" applyFont="1" applyFill="1" applyBorder="1" applyAlignment="1" applyProtection="1">
      <alignment horizontal="center"/>
    </xf>
    <xf numFmtId="7" fontId="9" fillId="3" borderId="28" xfId="0" applyNumberFormat="1" applyFont="1" applyFill="1" applyBorder="1" applyProtection="1"/>
    <xf numFmtId="10" fontId="9" fillId="3" borderId="28" xfId="0" applyNumberFormat="1" applyFont="1" applyFill="1" applyBorder="1" applyAlignment="1" applyProtection="1">
      <alignment horizontal="right"/>
    </xf>
    <xf numFmtId="7" fontId="9" fillId="3" borderId="23" xfId="0" applyNumberFormat="1" applyFont="1" applyFill="1" applyBorder="1" applyProtection="1"/>
    <xf numFmtId="164" fontId="13" fillId="3" borderId="20" xfId="0" applyFont="1" applyFill="1" applyBorder="1" applyProtection="1"/>
    <xf numFmtId="39" fontId="9" fillId="3" borderId="20" xfId="0" applyNumberFormat="1" applyFont="1" applyFill="1" applyBorder="1" applyProtection="1"/>
    <xf numFmtId="164" fontId="13" fillId="3" borderId="31" xfId="0" applyFont="1" applyFill="1" applyBorder="1" applyProtection="1"/>
    <xf numFmtId="164" fontId="26" fillId="0" borderId="0" xfId="0" applyFont="1"/>
    <xf numFmtId="164" fontId="26" fillId="0" borderId="0" xfId="0" applyFont="1" applyAlignment="1">
      <alignment horizontal="center"/>
    </xf>
    <xf numFmtId="164" fontId="26" fillId="0" borderId="0" xfId="0" applyFont="1" applyAlignment="1"/>
    <xf numFmtId="164" fontId="26" fillId="0" borderId="0" xfId="0" applyFont="1" applyAlignment="1">
      <alignment wrapText="1"/>
    </xf>
    <xf numFmtId="164" fontId="26" fillId="0" borderId="2" xfId="0" applyFont="1" applyBorder="1"/>
    <xf numFmtId="164" fontId="26" fillId="3" borderId="0" xfId="0" applyFont="1" applyFill="1"/>
    <xf numFmtId="164" fontId="27" fillId="0" borderId="0" xfId="0" applyFont="1"/>
    <xf numFmtId="164" fontId="27" fillId="0" borderId="2" xfId="0" applyFont="1" applyBorder="1"/>
    <xf numFmtId="164" fontId="27" fillId="0" borderId="15" xfId="0" applyFont="1" applyBorder="1"/>
    <xf numFmtId="7" fontId="9" fillId="5" borderId="13" xfId="0" applyNumberFormat="1" applyFont="1" applyFill="1" applyBorder="1" applyAlignment="1" applyProtection="1">
      <alignment horizontal="right"/>
      <protection locked="0"/>
    </xf>
    <xf numFmtId="164" fontId="9" fillId="5" borderId="13" xfId="0" applyFont="1" applyFill="1" applyBorder="1" applyProtection="1">
      <protection locked="0"/>
    </xf>
    <xf numFmtId="7" fontId="3" fillId="5" borderId="2" xfId="0" applyNumberFormat="1" applyFont="1" applyFill="1" applyBorder="1" applyAlignment="1" applyProtection="1">
      <alignment horizontal="right"/>
      <protection locked="0"/>
    </xf>
    <xf numFmtId="164" fontId="22" fillId="5" borderId="13" xfId="0" applyFont="1" applyFill="1" applyBorder="1" applyProtection="1">
      <protection locked="0"/>
    </xf>
    <xf numFmtId="164" fontId="30" fillId="0" borderId="0" xfId="0" applyFont="1"/>
    <xf numFmtId="164" fontId="0" fillId="0" borderId="13" xfId="0" applyBorder="1"/>
    <xf numFmtId="164" fontId="31" fillId="0" borderId="0" xfId="0" applyFont="1"/>
    <xf numFmtId="164" fontId="32" fillId="0" borderId="0" xfId="0" applyFont="1"/>
    <xf numFmtId="164" fontId="33" fillId="0" borderId="0" xfId="0" applyFont="1"/>
    <xf numFmtId="164" fontId="0" fillId="0" borderId="10" xfId="0" applyBorder="1"/>
    <xf numFmtId="164" fontId="0" fillId="0" borderId="0" xfId="0" applyBorder="1"/>
    <xf numFmtId="8" fontId="0" fillId="0" borderId="0" xfId="0" applyNumberFormat="1"/>
    <xf numFmtId="14" fontId="0" fillId="0" borderId="0" xfId="0" applyNumberFormat="1"/>
    <xf numFmtId="8" fontId="30" fillId="0" borderId="0" xfId="0" applyNumberFormat="1" applyFont="1" applyAlignment="1">
      <alignment horizontal="right"/>
    </xf>
    <xf numFmtId="164" fontId="34" fillId="0" borderId="10" xfId="0" applyFont="1" applyBorder="1"/>
    <xf numFmtId="164" fontId="35" fillId="0" borderId="10" xfId="0" applyFont="1" applyBorder="1"/>
    <xf numFmtId="164" fontId="30" fillId="0" borderId="10" xfId="0" applyFont="1" applyBorder="1"/>
    <xf numFmtId="164" fontId="36" fillId="0" borderId="0" xfId="0" applyFont="1"/>
    <xf numFmtId="164" fontId="37" fillId="0" borderId="0" xfId="0" applyFont="1"/>
    <xf numFmtId="164" fontId="30" fillId="0" borderId="2" xfId="0" applyFont="1" applyBorder="1"/>
    <xf numFmtId="164" fontId="20" fillId="0" borderId="0" xfId="0" applyFont="1"/>
    <xf numFmtId="164" fontId="36" fillId="0" borderId="0" xfId="0" applyFont="1" applyBorder="1"/>
    <xf numFmtId="164" fontId="30" fillId="0" borderId="0" xfId="0" applyFont="1" applyBorder="1"/>
    <xf numFmtId="164" fontId="36" fillId="0" borderId="10" xfId="0" applyFont="1" applyBorder="1"/>
    <xf numFmtId="164" fontId="35" fillId="0" borderId="0" xfId="0" applyFont="1"/>
    <xf numFmtId="164" fontId="29" fillId="0" borderId="13" xfId="0" applyFont="1" applyBorder="1"/>
    <xf numFmtId="164" fontId="29" fillId="0" borderId="0" xfId="0" applyFont="1" applyAlignment="1">
      <alignment horizontal="right"/>
    </xf>
    <xf numFmtId="0" fontId="0" fillId="0" borderId="10" xfId="0" applyNumberFormat="1" applyBorder="1"/>
    <xf numFmtId="164" fontId="30" fillId="0" borderId="32" xfId="0" applyFont="1" applyBorder="1"/>
    <xf numFmtId="166" fontId="29" fillId="0" borderId="0" xfId="0" applyNumberFormat="1" applyFont="1" applyAlignment="1">
      <alignment horizontal="left"/>
    </xf>
    <xf numFmtId="164" fontId="30" fillId="0" borderId="0" xfId="0" applyFont="1" applyAlignment="1"/>
    <xf numFmtId="164" fontId="29" fillId="0" borderId="2" xfId="0" applyFont="1" applyBorder="1"/>
    <xf numFmtId="164" fontId="38" fillId="0" borderId="0" xfId="0" applyFont="1"/>
    <xf numFmtId="164" fontId="15" fillId="2" borderId="0" xfId="0" applyFont="1" applyFill="1" applyAlignment="1" applyProtection="1">
      <protection locked="0"/>
    </xf>
    <xf numFmtId="164" fontId="14" fillId="2" borderId="0" xfId="0" applyFont="1" applyFill="1" applyAlignment="1" applyProtection="1">
      <protection locked="0"/>
    </xf>
    <xf numFmtId="14" fontId="5" fillId="0" borderId="17" xfId="0" applyNumberFormat="1" applyFont="1" applyBorder="1" applyAlignment="1" applyProtection="1">
      <protection locked="0"/>
    </xf>
    <xf numFmtId="14" fontId="5" fillId="0" borderId="33" xfId="0" applyNumberFormat="1" applyFont="1" applyBorder="1" applyAlignment="1" applyProtection="1">
      <protection locked="0"/>
    </xf>
    <xf numFmtId="7" fontId="3" fillId="3" borderId="0" xfId="0" applyNumberFormat="1" applyFont="1" applyFill="1" applyBorder="1" applyAlignment="1" applyProtection="1">
      <alignment horizontal="right"/>
      <protection locked="0"/>
    </xf>
    <xf numFmtId="164" fontId="3" fillId="0" borderId="34" xfId="0" applyFont="1" applyBorder="1" applyAlignment="1" applyProtection="1">
      <alignment horizontal="left"/>
    </xf>
    <xf numFmtId="164" fontId="3" fillId="0" borderId="35" xfId="0" applyFont="1" applyBorder="1"/>
    <xf numFmtId="164" fontId="3" fillId="0" borderId="35" xfId="0" applyFont="1" applyBorder="1" applyAlignment="1" applyProtection="1">
      <alignment horizontal="right"/>
    </xf>
    <xf numFmtId="7" fontId="20" fillId="0" borderId="36" xfId="0" applyNumberFormat="1" applyFont="1" applyFill="1" applyBorder="1" applyAlignment="1" applyProtection="1">
      <alignment horizontal="right"/>
    </xf>
    <xf numFmtId="0" fontId="25" fillId="0" borderId="0" xfId="3" applyFont="1" applyBorder="1" applyAlignment="1">
      <alignment horizontal="center"/>
    </xf>
    <xf numFmtId="14" fontId="15" fillId="2" borderId="2" xfId="0" quotePrefix="1" applyNumberFormat="1" applyFont="1" applyFill="1" applyBorder="1" applyAlignment="1" applyProtection="1">
      <alignment horizontal="left"/>
      <protection locked="0"/>
    </xf>
    <xf numFmtId="14" fontId="15" fillId="2" borderId="2" xfId="0" applyNumberFormat="1" applyFont="1" applyFill="1" applyBorder="1" applyAlignment="1" applyProtection="1">
      <alignment horizontal="left"/>
      <protection locked="0"/>
    </xf>
    <xf numFmtId="8" fontId="3" fillId="2" borderId="23" xfId="1" applyFont="1" applyFill="1" applyBorder="1" applyAlignment="1" applyProtection="1">
      <alignment horizontal="right"/>
      <protection locked="0"/>
    </xf>
    <xf numFmtId="8" fontId="3" fillId="2" borderId="24" xfId="1" applyFont="1" applyFill="1" applyBorder="1" applyAlignment="1" applyProtection="1">
      <alignment horizontal="right"/>
      <protection locked="0"/>
    </xf>
    <xf numFmtId="164" fontId="9" fillId="2" borderId="0" xfId="0" applyFont="1" applyFill="1" applyAlignment="1" applyProtection="1">
      <alignment horizontal="left"/>
      <protection locked="0"/>
    </xf>
    <xf numFmtId="164" fontId="5" fillId="2" borderId="0" xfId="0" applyFont="1" applyFill="1" applyAlignment="1" applyProtection="1">
      <alignment horizontal="left"/>
      <protection locked="0"/>
    </xf>
    <xf numFmtId="164" fontId="15" fillId="2" borderId="0" xfId="0" applyFont="1" applyFill="1" applyAlignment="1" applyProtection="1">
      <alignment horizontal="left"/>
      <protection locked="0"/>
    </xf>
    <xf numFmtId="164" fontId="5" fillId="2" borderId="0" xfId="0" quotePrefix="1" applyFont="1" applyFill="1" applyAlignment="1" applyProtection="1">
      <alignment horizontal="left"/>
      <protection locked="0"/>
    </xf>
    <xf numFmtId="164" fontId="15" fillId="3" borderId="15" xfId="0" applyFont="1" applyFill="1" applyBorder="1" applyAlignment="1" applyProtection="1">
      <alignment horizontal="left"/>
      <protection locked="0"/>
    </xf>
    <xf numFmtId="164" fontId="15" fillId="3" borderId="16" xfId="0" applyFont="1" applyFill="1" applyBorder="1" applyAlignment="1" applyProtection="1">
      <alignment horizontal="left"/>
      <protection locked="0"/>
    </xf>
    <xf numFmtId="7" fontId="3" fillId="0" borderId="19" xfId="0" applyNumberFormat="1" applyFont="1" applyBorder="1" applyAlignment="1" applyProtection="1">
      <alignment horizontal="right"/>
      <protection locked="0"/>
    </xf>
    <xf numFmtId="7" fontId="3" fillId="0" borderId="20" xfId="0" applyNumberFormat="1" applyFont="1" applyBorder="1" applyAlignment="1" applyProtection="1">
      <alignment horizontal="right"/>
      <protection locked="0"/>
    </xf>
    <xf numFmtId="7" fontId="3" fillId="0" borderId="21" xfId="0" applyNumberFormat="1" applyFont="1" applyBorder="1" applyAlignment="1">
      <alignment horizontal="right"/>
    </xf>
    <xf numFmtId="7" fontId="3" fillId="0" borderId="22" xfId="0" applyNumberFormat="1" applyFont="1" applyBorder="1" applyAlignment="1">
      <alignment horizontal="right"/>
    </xf>
    <xf numFmtId="164" fontId="9" fillId="2" borderId="2" xfId="0" applyFont="1" applyFill="1" applyBorder="1" applyAlignment="1" applyProtection="1">
      <alignment horizontal="center"/>
      <protection locked="0"/>
    </xf>
    <xf numFmtId="8" fontId="3" fillId="2" borderId="25" xfId="1" applyFont="1" applyFill="1" applyBorder="1" applyAlignment="1" applyProtection="1">
      <alignment horizontal="right"/>
      <protection locked="0"/>
    </xf>
    <xf numFmtId="8" fontId="3" fillId="2" borderId="26" xfId="1" applyFont="1" applyFill="1" applyBorder="1" applyAlignment="1" applyProtection="1">
      <alignment horizontal="right"/>
      <protection locked="0"/>
    </xf>
    <xf numFmtId="7" fontId="3" fillId="0" borderId="23" xfId="0" applyNumberFormat="1" applyFont="1" applyBorder="1" applyAlignment="1" applyProtection="1">
      <alignment horizontal="right"/>
    </xf>
    <xf numFmtId="7" fontId="3" fillId="0" borderId="24" xfId="0" applyNumberFormat="1" applyFont="1" applyBorder="1" applyAlignment="1" applyProtection="1">
      <alignment horizontal="right"/>
    </xf>
    <xf numFmtId="7" fontId="3" fillId="0" borderId="25" xfId="0" applyNumberFormat="1" applyFont="1" applyBorder="1" applyAlignment="1" applyProtection="1">
      <alignment horizontal="right"/>
    </xf>
    <xf numFmtId="7" fontId="3" fillId="0" borderId="26" xfId="0" applyNumberFormat="1" applyFont="1" applyBorder="1" applyAlignment="1" applyProtection="1">
      <alignment horizontal="right"/>
    </xf>
    <xf numFmtId="164" fontId="2" fillId="0" borderId="10" xfId="0" applyFont="1" applyBorder="1" applyAlignment="1" applyProtection="1">
      <alignment horizontal="center" vertical="center"/>
    </xf>
    <xf numFmtId="164" fontId="0" fillId="0" borderId="10" xfId="0" applyBorder="1" applyAlignment="1">
      <alignment horizontal="center" vertical="center"/>
    </xf>
    <xf numFmtId="164" fontId="14" fillId="0" borderId="3" xfId="0" applyFont="1" applyBorder="1" applyAlignment="1" applyProtection="1">
      <alignment horizontal="center"/>
    </xf>
    <xf numFmtId="164" fontId="14" fillId="0" borderId="4" xfId="0" applyFont="1" applyBorder="1" applyAlignment="1" applyProtection="1">
      <alignment horizontal="center"/>
    </xf>
    <xf numFmtId="164" fontId="14" fillId="0" borderId="14" xfId="0" applyFont="1" applyBorder="1" applyAlignment="1" applyProtection="1">
      <alignment horizontal="center"/>
    </xf>
    <xf numFmtId="164" fontId="15" fillId="0" borderId="15" xfId="0" applyFont="1" applyBorder="1" applyAlignment="1">
      <alignment horizontal="left"/>
    </xf>
    <xf numFmtId="164" fontId="15" fillId="0" borderId="16" xfId="0" applyFont="1" applyBorder="1" applyAlignment="1">
      <alignment horizontal="left"/>
    </xf>
    <xf numFmtId="164" fontId="16" fillId="0" borderId="0" xfId="0" applyFont="1" applyBorder="1" applyAlignment="1">
      <alignment horizontal="left"/>
    </xf>
    <xf numFmtId="164" fontId="16" fillId="0" borderId="12" xfId="0" applyFont="1" applyBorder="1" applyAlignment="1">
      <alignment horizontal="left"/>
    </xf>
    <xf numFmtId="164" fontId="16" fillId="0" borderId="2" xfId="0" applyFont="1" applyBorder="1" applyAlignment="1">
      <alignment horizontal="left"/>
    </xf>
    <xf numFmtId="164" fontId="16" fillId="0" borderId="18" xfId="0" applyFont="1" applyBorder="1" applyAlignment="1">
      <alignment horizontal="left"/>
    </xf>
    <xf numFmtId="164" fontId="14" fillId="0" borderId="0" xfId="0" applyFont="1" applyBorder="1" applyAlignment="1">
      <alignment horizontal="left"/>
    </xf>
    <xf numFmtId="164" fontId="14" fillId="0" borderId="12" xfId="0" applyFont="1" applyBorder="1" applyAlignment="1">
      <alignment horizontal="left"/>
    </xf>
    <xf numFmtId="164" fontId="14" fillId="0" borderId="2" xfId="0" applyFont="1" applyBorder="1" applyAlignment="1">
      <alignment horizontal="left"/>
    </xf>
    <xf numFmtId="164" fontId="14" fillId="0" borderId="18" xfId="0" applyFont="1" applyBorder="1" applyAlignment="1">
      <alignment horizontal="left"/>
    </xf>
    <xf numFmtId="164" fontId="2" fillId="3" borderId="10" xfId="0" applyFont="1" applyFill="1" applyBorder="1" applyAlignment="1" applyProtection="1">
      <alignment horizontal="center" vertical="center" wrapText="1"/>
    </xf>
    <xf numFmtId="164" fontId="0" fillId="3" borderId="10" xfId="0" applyFill="1" applyBorder="1" applyAlignment="1">
      <alignment horizontal="center" vertical="center" wrapText="1"/>
    </xf>
    <xf numFmtId="164" fontId="26" fillId="0" borderId="0" xfId="0" applyFont="1" applyAlignment="1">
      <alignment horizontal="center"/>
    </xf>
    <xf numFmtId="164" fontId="5" fillId="2" borderId="2" xfId="0" applyFont="1" applyFill="1" applyBorder="1" applyAlignment="1" applyProtection="1">
      <protection locked="0"/>
    </xf>
    <xf numFmtId="14" fontId="27" fillId="0" borderId="2" xfId="0" applyNumberFormat="1" applyFont="1" applyBorder="1" applyAlignment="1">
      <alignment horizontal="left"/>
    </xf>
    <xf numFmtId="164" fontId="28"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locked="0"/>
    </xf>
    <xf numFmtId="164" fontId="15" fillId="3" borderId="2" xfId="0" applyFont="1" applyFill="1" applyBorder="1" applyAlignment="1" applyProtection="1">
      <alignment horizontal="left"/>
      <protection locked="0"/>
    </xf>
    <xf numFmtId="164" fontId="26" fillId="0" borderId="0" xfId="0" applyFont="1" applyAlignment="1">
      <alignment wrapText="1"/>
    </xf>
    <xf numFmtId="166" fontId="30" fillId="0" borderId="0" xfId="0" applyNumberFormat="1" applyFont="1" applyBorder="1" applyAlignment="1">
      <alignment horizontal="center"/>
    </xf>
    <xf numFmtId="164" fontId="30" fillId="0" borderId="0" xfId="0" applyFont="1" applyAlignment="1">
      <alignment horizontal="left"/>
    </xf>
    <xf numFmtId="164" fontId="29" fillId="0" borderId="0" xfId="0" applyFont="1" applyBorder="1" applyAlignment="1"/>
    <xf numFmtId="164" fontId="0" fillId="0" borderId="0" xfId="0" applyBorder="1" applyAlignment="1"/>
  </cellXfs>
  <cellStyles count="6">
    <cellStyle name="Currency" xfId="1" builtinId="4"/>
    <cellStyle name="Normal" xfId="0" builtinId="0"/>
    <cellStyle name="Normal 2 2" xfId="2" xr:uid="{00000000-0005-0000-0000-000002000000}"/>
    <cellStyle name="Normal 3" xfId="3" xr:uid="{00000000-0005-0000-0000-000003000000}"/>
    <cellStyle name="Normal 3 2" xfId="4" xr:uid="{00000000-0005-0000-0000-000004000000}"/>
    <cellStyle name="Normal 4" xfId="5" xr:uid="{00000000-0005-0000-0000-00000500000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121920</xdr:colOff>
      <xdr:row>0</xdr:row>
      <xdr:rowOff>0</xdr:rowOff>
    </xdr:from>
    <xdr:to>
      <xdr:col>9</xdr:col>
      <xdr:colOff>1767840</xdr:colOff>
      <xdr:row>0</xdr:row>
      <xdr:rowOff>487680</xdr:rowOff>
    </xdr:to>
    <xdr:pic>
      <xdr:nvPicPr>
        <xdr:cNvPr id="1114" name="Picture 1">
          <a:extLst>
            <a:ext uri="{FF2B5EF4-FFF2-40B4-BE49-F238E27FC236}">
              <a16:creationId xmlns:a16="http://schemas.microsoft.com/office/drawing/2014/main" id="{00000000-0008-0000-0000-00005A040000}"/>
            </a:ext>
          </a:extLst>
        </xdr:cNvPr>
        <xdr:cNvPicPr>
          <a:picLocks noChangeAspect="1"/>
        </xdr:cNvPicPr>
      </xdr:nvPicPr>
      <xdr:blipFill>
        <a:blip xmlns:r="http://schemas.openxmlformats.org/officeDocument/2006/relationships" r:embed="rId1" cstate="print"/>
        <a:srcRect/>
        <a:stretch>
          <a:fillRect/>
        </a:stretch>
      </xdr:blipFill>
      <xdr:spPr bwMode="auto">
        <a:xfrm>
          <a:off x="8336280" y="0"/>
          <a:ext cx="1645920" cy="487680"/>
        </a:xfrm>
        <a:prstGeom prst="rect">
          <a:avLst/>
        </a:prstGeom>
        <a:noFill/>
        <a:ln w="9525">
          <a:noFill/>
          <a:miter lim="800000"/>
          <a:headEnd/>
          <a:tailEnd/>
        </a:ln>
      </xdr:spPr>
    </xdr:pic>
    <xdr:clientData/>
  </xdr:twoCellAnchor>
  <xdr:twoCellAnchor>
    <xdr:from>
      <xdr:col>9</xdr:col>
      <xdr:colOff>501650</xdr:colOff>
      <xdr:row>16</xdr:row>
      <xdr:rowOff>76200</xdr:rowOff>
    </xdr:from>
    <xdr:to>
      <xdr:col>9</xdr:col>
      <xdr:colOff>622300</xdr:colOff>
      <xdr:row>16</xdr:row>
      <xdr:rowOff>196850</xdr:rowOff>
    </xdr:to>
    <xdr:sp macro="" textlink="">
      <xdr:nvSpPr>
        <xdr:cNvPr id="2" name="Rectangle 1">
          <a:extLst>
            <a:ext uri="{FF2B5EF4-FFF2-40B4-BE49-F238E27FC236}">
              <a16:creationId xmlns:a16="http://schemas.microsoft.com/office/drawing/2014/main" id="{C24AE276-06EF-4661-AE23-AC31ECA627F4}"/>
            </a:ext>
          </a:extLst>
        </xdr:cNvPr>
        <xdr:cNvSpPr/>
      </xdr:nvSpPr>
      <xdr:spPr>
        <a:xfrm>
          <a:off x="9347200" y="2152650"/>
          <a:ext cx="120650" cy="1206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9</xdr:col>
      <xdr:colOff>1219200</xdr:colOff>
      <xdr:row>16</xdr:row>
      <xdr:rowOff>76200</xdr:rowOff>
    </xdr:from>
    <xdr:to>
      <xdr:col>9</xdr:col>
      <xdr:colOff>1346200</xdr:colOff>
      <xdr:row>16</xdr:row>
      <xdr:rowOff>203200</xdr:rowOff>
    </xdr:to>
    <xdr:sp macro="" textlink="">
      <xdr:nvSpPr>
        <xdr:cNvPr id="3" name="Rectangle 2">
          <a:extLst>
            <a:ext uri="{FF2B5EF4-FFF2-40B4-BE49-F238E27FC236}">
              <a16:creationId xmlns:a16="http://schemas.microsoft.com/office/drawing/2014/main" id="{4D63EB66-2617-4B60-B975-2942BDE3DAD6}"/>
            </a:ext>
          </a:extLst>
        </xdr:cNvPr>
        <xdr:cNvSpPr/>
      </xdr:nvSpPr>
      <xdr:spPr>
        <a:xfrm>
          <a:off x="10064750" y="2152650"/>
          <a:ext cx="127000" cy="127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R56"/>
  <sheetViews>
    <sheetView showGridLines="0" tabSelected="1" topLeftCell="A31" zoomScaleNormal="100" workbookViewId="0">
      <selection activeCell="G55" sqref="G55"/>
    </sheetView>
  </sheetViews>
  <sheetFormatPr baseColWidth="10" defaultColWidth="9.3984375" defaultRowHeight="12"/>
  <cols>
    <col min="1" max="1" width="7.3984375" style="2" customWidth="1"/>
    <col min="2" max="2" width="29.19921875" style="2" customWidth="1"/>
    <col min="3" max="3" width="21.19921875" style="2" customWidth="1"/>
    <col min="4" max="4" width="16.3984375" style="2" customWidth="1"/>
    <col min="5" max="5" width="21.19921875" style="2" customWidth="1"/>
    <col min="6" max="6" width="2.19921875" style="2" customWidth="1"/>
    <col min="7" max="7" width="15.59765625" style="2" customWidth="1"/>
    <col min="8" max="8" width="13.19921875" style="2" customWidth="1"/>
    <col min="9" max="9" width="28.796875" style="2" customWidth="1"/>
    <col min="10" max="10" width="33.796875" style="2" customWidth="1"/>
    <col min="11" max="11" width="34.3984375" style="2" customWidth="1"/>
    <col min="12" max="12" width="28.3984375" style="2" customWidth="1"/>
    <col min="13" max="13" width="23.19921875" style="2" customWidth="1"/>
    <col min="14" max="252" width="9.796875" style="2" customWidth="1"/>
    <col min="253" max="16384" width="9.3984375" style="2"/>
  </cols>
  <sheetData>
    <row r="1" spans="1:12" ht="40.5" customHeight="1" thickBot="1">
      <c r="A1" s="68" t="s">
        <v>111</v>
      </c>
      <c r="B1" s="192" t="s">
        <v>90</v>
      </c>
      <c r="C1" s="193"/>
      <c r="D1" s="193"/>
      <c r="E1" s="193"/>
      <c r="F1" s="193"/>
      <c r="G1" s="193"/>
      <c r="H1" s="193"/>
      <c r="I1" s="193"/>
      <c r="K1" s="3"/>
      <c r="L1" s="3"/>
    </row>
    <row r="2" spans="1:12" ht="6" customHeight="1">
      <c r="A2" s="4"/>
      <c r="B2" s="4"/>
      <c r="C2" s="4"/>
      <c r="D2" s="4"/>
      <c r="E2" s="4"/>
      <c r="F2" s="4"/>
      <c r="G2" s="4"/>
      <c r="H2" s="4"/>
      <c r="I2" s="4"/>
      <c r="J2" s="4"/>
    </row>
    <row r="3" spans="1:12" ht="13">
      <c r="A3" s="27" t="s">
        <v>100</v>
      </c>
      <c r="B3" s="69" t="s">
        <v>112</v>
      </c>
      <c r="C3" s="27" t="s">
        <v>99</v>
      </c>
      <c r="D3" s="175"/>
      <c r="E3" s="175"/>
      <c r="F3" s="31"/>
      <c r="G3" s="27" t="s">
        <v>0</v>
      </c>
      <c r="H3" s="32"/>
      <c r="I3" s="70"/>
      <c r="J3" s="72"/>
      <c r="K3" s="5"/>
      <c r="L3" s="5"/>
    </row>
    <row r="4" spans="1:12" ht="3" customHeight="1">
      <c r="A4" s="30"/>
      <c r="B4" s="31"/>
      <c r="C4" s="31"/>
      <c r="D4" s="33"/>
      <c r="E4" s="30"/>
      <c r="F4" s="31"/>
      <c r="G4" s="30"/>
      <c r="H4" s="32"/>
      <c r="I4" s="45"/>
      <c r="K4" s="5"/>
      <c r="L4" s="5"/>
    </row>
    <row r="5" spans="1:12" ht="13">
      <c r="A5" s="27" t="s">
        <v>101</v>
      </c>
      <c r="B5" s="31"/>
      <c r="C5" s="176"/>
      <c r="D5" s="177"/>
      <c r="E5" s="177"/>
      <c r="F5" s="31"/>
      <c r="G5" s="27" t="s">
        <v>52</v>
      </c>
      <c r="H5" s="32"/>
      <c r="I5" s="74"/>
      <c r="J5" s="73"/>
      <c r="K5" s="5"/>
      <c r="L5" s="5"/>
    </row>
    <row r="6" spans="1:12" ht="2.25" customHeight="1">
      <c r="A6" s="31"/>
      <c r="B6" s="31"/>
      <c r="C6" s="30"/>
      <c r="D6" s="30"/>
      <c r="E6" s="30"/>
      <c r="F6" s="31"/>
      <c r="G6" s="53"/>
      <c r="H6" s="53"/>
      <c r="I6" s="53"/>
      <c r="J6" s="49"/>
      <c r="K6" s="5"/>
      <c r="L6" s="5"/>
    </row>
    <row r="7" spans="1:12" ht="13">
      <c r="A7" s="28" t="s">
        <v>102</v>
      </c>
      <c r="B7" s="31"/>
      <c r="C7" s="176"/>
      <c r="D7" s="177"/>
      <c r="E7" s="177"/>
      <c r="F7" s="31"/>
      <c r="G7" s="55" t="s">
        <v>110</v>
      </c>
      <c r="H7" s="53"/>
      <c r="I7" s="71"/>
      <c r="J7" s="71"/>
      <c r="K7" s="58"/>
      <c r="L7" s="5"/>
    </row>
    <row r="8" spans="1:12" ht="2.25" customHeight="1" thickBot="1">
      <c r="A8" s="31"/>
      <c r="B8" s="31"/>
      <c r="C8" s="30"/>
      <c r="D8" s="30"/>
      <c r="E8" s="30"/>
      <c r="F8" s="31"/>
      <c r="G8" s="34"/>
      <c r="H8" s="34"/>
      <c r="I8" s="34"/>
      <c r="K8" s="5"/>
      <c r="L8" s="5"/>
    </row>
    <row r="9" spans="1:12" ht="13">
      <c r="A9" s="28" t="s">
        <v>103</v>
      </c>
      <c r="B9" s="31"/>
      <c r="C9" s="178"/>
      <c r="D9" s="177"/>
      <c r="E9" s="177"/>
      <c r="F9" s="31"/>
      <c r="G9" s="194" t="s">
        <v>113</v>
      </c>
      <c r="H9" s="195"/>
      <c r="I9" s="195"/>
      <c r="J9" s="196"/>
      <c r="K9" s="5"/>
      <c r="L9" s="5"/>
    </row>
    <row r="10" spans="1:12" ht="2.25" customHeight="1">
      <c r="A10" s="31"/>
      <c r="B10" s="31"/>
      <c r="C10" s="30"/>
      <c r="D10" s="30"/>
      <c r="E10" s="30"/>
      <c r="F10" s="31"/>
      <c r="G10" s="61"/>
      <c r="H10" s="53"/>
      <c r="I10" s="54"/>
      <c r="J10" s="62"/>
      <c r="K10" s="5"/>
      <c r="L10" s="5"/>
    </row>
    <row r="11" spans="1:12" ht="13">
      <c r="A11" s="27" t="s">
        <v>37</v>
      </c>
      <c r="B11" s="31"/>
      <c r="C11" s="176"/>
      <c r="D11" s="177"/>
      <c r="E11" s="177"/>
      <c r="F11" s="31"/>
      <c r="G11" s="63" t="s">
        <v>106</v>
      </c>
      <c r="H11" s="57"/>
      <c r="I11" s="203"/>
      <c r="J11" s="204"/>
      <c r="K11" s="5"/>
      <c r="L11" s="5"/>
    </row>
    <row r="12" spans="1:12" ht="2.25" customHeight="1">
      <c r="A12" s="31"/>
      <c r="B12" s="31"/>
      <c r="C12" s="31"/>
      <c r="D12" s="31"/>
      <c r="E12" s="31"/>
      <c r="F12" s="31"/>
      <c r="G12" s="61"/>
      <c r="H12" s="53"/>
      <c r="I12" s="205"/>
      <c r="J12" s="206"/>
      <c r="K12" s="5"/>
      <c r="L12" s="5"/>
    </row>
    <row r="13" spans="1:12" ht="13">
      <c r="A13" s="31"/>
      <c r="B13" s="31"/>
      <c r="C13" s="31"/>
      <c r="D13" s="31"/>
      <c r="E13" s="31"/>
      <c r="F13" s="31"/>
      <c r="G13" s="64" t="s">
        <v>107</v>
      </c>
      <c r="H13" s="55"/>
      <c r="I13" s="199"/>
      <c r="J13" s="200"/>
      <c r="K13" s="5"/>
      <c r="L13" s="5"/>
    </row>
    <row r="14" spans="1:12" ht="2.25" customHeight="1">
      <c r="A14" s="31"/>
      <c r="B14" s="31"/>
      <c r="C14" s="31"/>
      <c r="D14" s="31"/>
      <c r="E14" s="31"/>
      <c r="F14" s="31"/>
      <c r="G14" s="65"/>
      <c r="H14" s="55"/>
      <c r="I14" s="201"/>
      <c r="J14" s="202"/>
      <c r="K14" s="5"/>
      <c r="L14" s="5"/>
    </row>
    <row r="15" spans="1:12" ht="13">
      <c r="A15" s="31"/>
      <c r="B15" s="31"/>
      <c r="C15" s="31"/>
      <c r="D15" s="31"/>
      <c r="E15" s="31"/>
      <c r="F15" s="31"/>
      <c r="G15" s="64" t="s">
        <v>108</v>
      </c>
      <c r="H15" s="56"/>
      <c r="I15" s="179"/>
      <c r="J15" s="180"/>
      <c r="K15" s="5"/>
      <c r="L15" s="5"/>
    </row>
    <row r="16" spans="1:12" ht="13">
      <c r="A16" s="28" t="s">
        <v>104</v>
      </c>
      <c r="B16" s="31"/>
      <c r="C16" s="176"/>
      <c r="D16" s="177"/>
      <c r="E16" s="177"/>
      <c r="F16" s="31"/>
      <c r="G16" s="65" t="s">
        <v>109</v>
      </c>
      <c r="H16" s="55"/>
      <c r="I16" s="197"/>
      <c r="J16" s="198"/>
      <c r="K16" s="5"/>
      <c r="L16" s="5"/>
    </row>
    <row r="17" spans="1:18" ht="17.25" customHeight="1" thickBot="1">
      <c r="A17" s="51" t="s">
        <v>105</v>
      </c>
      <c r="B17" s="52"/>
      <c r="C17" s="171"/>
      <c r="D17" s="172"/>
      <c r="E17" s="172"/>
      <c r="F17" s="52"/>
      <c r="G17" s="66" t="s">
        <v>189</v>
      </c>
      <c r="H17" s="67"/>
      <c r="I17" s="164" t="s">
        <v>190</v>
      </c>
      <c r="J17" s="163" t="s">
        <v>191</v>
      </c>
    </row>
    <row r="18" spans="1:18" ht="3" customHeight="1">
      <c r="A18" s="49"/>
      <c r="B18" s="49"/>
      <c r="C18" s="49"/>
      <c r="D18" s="49"/>
      <c r="E18" s="49"/>
      <c r="F18" s="49"/>
      <c r="G18" s="49"/>
      <c r="H18" s="49"/>
      <c r="I18" s="49"/>
      <c r="J18" s="50"/>
    </row>
    <row r="19" spans="1:18" ht="18">
      <c r="A19" s="1" t="s">
        <v>35</v>
      </c>
      <c r="G19" s="22" t="s">
        <v>42</v>
      </c>
      <c r="H19" s="23"/>
      <c r="I19" s="23"/>
      <c r="J19" s="23"/>
      <c r="K19" s="23"/>
      <c r="L19" s="59"/>
      <c r="M19" s="59"/>
      <c r="N19" s="49"/>
      <c r="O19" s="49"/>
      <c r="P19" s="49"/>
      <c r="Q19" s="49"/>
      <c r="R19" s="49"/>
    </row>
    <row r="20" spans="1:18" ht="11.25" customHeight="1">
      <c r="A20" s="7" t="s">
        <v>40</v>
      </c>
      <c r="F20" s="8"/>
      <c r="G20" s="22" t="s">
        <v>2</v>
      </c>
      <c r="H20" s="23"/>
      <c r="I20" s="23"/>
      <c r="J20" s="23"/>
      <c r="K20" s="23"/>
      <c r="L20" s="59"/>
      <c r="M20" s="59"/>
      <c r="N20" s="49"/>
      <c r="O20" s="49"/>
      <c r="P20" s="49"/>
      <c r="Q20" s="49"/>
      <c r="R20" s="49"/>
    </row>
    <row r="21" spans="1:18" ht="9.75" customHeight="1">
      <c r="A21" s="6"/>
      <c r="F21" s="8"/>
      <c r="G21" s="22" t="s">
        <v>39</v>
      </c>
      <c r="H21" s="23"/>
      <c r="I21" s="23"/>
      <c r="J21" s="23"/>
      <c r="K21" s="23"/>
      <c r="L21" s="59"/>
      <c r="M21" s="60"/>
      <c r="N21" s="60"/>
      <c r="O21" s="49"/>
      <c r="P21" s="49"/>
      <c r="Q21" s="49"/>
      <c r="R21" s="49"/>
    </row>
    <row r="22" spans="1:18" ht="11.25" customHeight="1">
      <c r="A22" s="6" t="s">
        <v>1</v>
      </c>
      <c r="F22" s="8"/>
      <c r="G22" s="22" t="s">
        <v>45</v>
      </c>
      <c r="H22" s="23"/>
      <c r="I22" s="23"/>
      <c r="J22" s="23"/>
      <c r="K22" s="23"/>
      <c r="L22" s="59"/>
      <c r="M22" s="170"/>
      <c r="N22" s="170"/>
      <c r="O22" s="49"/>
      <c r="P22" s="49"/>
      <c r="Q22" s="49"/>
      <c r="R22" s="49"/>
    </row>
    <row r="23" spans="1:18" ht="10.5" customHeight="1">
      <c r="A23" s="6" t="s">
        <v>1</v>
      </c>
      <c r="F23" s="8"/>
      <c r="G23" s="22" t="s">
        <v>115</v>
      </c>
      <c r="H23" s="23"/>
      <c r="I23" s="23"/>
      <c r="J23" s="23"/>
      <c r="K23" s="23"/>
      <c r="L23" s="59"/>
      <c r="M23" s="48"/>
      <c r="N23" s="48"/>
      <c r="O23" s="49"/>
      <c r="P23" s="49"/>
      <c r="Q23" s="49"/>
      <c r="R23" s="49"/>
    </row>
    <row r="24" spans="1:18" ht="11.25" customHeight="1">
      <c r="A24" s="6" t="s">
        <v>49</v>
      </c>
      <c r="D24" s="26" t="s">
        <v>3</v>
      </c>
      <c r="E24" s="47">
        <v>0</v>
      </c>
      <c r="F24" s="8"/>
      <c r="G24" s="23"/>
      <c r="H24" s="23"/>
      <c r="I24" s="23"/>
      <c r="J24" s="23"/>
      <c r="K24" s="23"/>
      <c r="L24" s="49"/>
      <c r="M24" s="48"/>
      <c r="N24" s="48"/>
      <c r="O24" s="49"/>
      <c r="P24" s="49"/>
      <c r="Q24" s="49"/>
      <c r="R24" s="49"/>
    </row>
    <row r="25" spans="1:18" ht="11.25" customHeight="1">
      <c r="A25" s="6" t="s">
        <v>4</v>
      </c>
      <c r="D25" s="9" t="s">
        <v>3</v>
      </c>
      <c r="E25" s="46">
        <f>D51</f>
        <v>0</v>
      </c>
      <c r="F25" s="8"/>
      <c r="G25" s="22" t="s">
        <v>41</v>
      </c>
      <c r="H25" s="23"/>
      <c r="I25" s="75">
        <f>C11</f>
        <v>0</v>
      </c>
      <c r="J25" s="23"/>
      <c r="K25" s="23"/>
      <c r="L25" s="49"/>
      <c r="M25" s="48"/>
      <c r="N25" s="48"/>
      <c r="O25" s="49"/>
      <c r="P25" s="49"/>
      <c r="Q25" s="49"/>
      <c r="R25" s="49"/>
    </row>
    <row r="26" spans="1:18" ht="11.25" customHeight="1">
      <c r="A26" s="6" t="s">
        <v>50</v>
      </c>
      <c r="D26" s="10" t="s">
        <v>5</v>
      </c>
      <c r="E26" s="46">
        <f>SUM(E24:E25)</f>
        <v>0</v>
      </c>
      <c r="F26" s="8"/>
      <c r="G26" s="23"/>
      <c r="H26" s="23"/>
      <c r="I26" s="23"/>
      <c r="J26" s="23"/>
      <c r="K26" s="23"/>
      <c r="L26" s="49"/>
      <c r="M26" s="48"/>
      <c r="N26" s="48"/>
      <c r="O26" s="49"/>
      <c r="P26" s="49"/>
      <c r="Q26" s="49"/>
      <c r="R26" s="49"/>
    </row>
    <row r="27" spans="1:18" ht="11.25" customHeight="1">
      <c r="A27" s="6" t="s">
        <v>6</v>
      </c>
      <c r="D27" s="9" t="s">
        <v>5</v>
      </c>
      <c r="E27" s="46">
        <f>+'SOV CONTINUATION SHEET'!H40</f>
        <v>0</v>
      </c>
      <c r="F27" s="8"/>
      <c r="G27" s="23"/>
      <c r="H27" s="23"/>
      <c r="I27" s="23"/>
      <c r="J27" s="23"/>
      <c r="K27" s="23"/>
      <c r="L27" s="49"/>
      <c r="M27" s="49"/>
      <c r="N27" s="49"/>
      <c r="O27" s="49"/>
      <c r="P27" s="49"/>
      <c r="Q27" s="49"/>
      <c r="R27" s="49"/>
    </row>
    <row r="28" spans="1:18" ht="11.25" customHeight="1">
      <c r="A28" s="6" t="s">
        <v>43</v>
      </c>
      <c r="F28" s="8"/>
      <c r="G28" s="22" t="s">
        <v>7</v>
      </c>
      <c r="H28" s="185"/>
      <c r="I28" s="185"/>
      <c r="J28" s="185"/>
      <c r="K28" s="23"/>
      <c r="L28" s="49"/>
      <c r="M28" s="49"/>
      <c r="N28" s="49"/>
      <c r="O28" s="49"/>
      <c r="P28" s="49"/>
      <c r="Q28" s="49"/>
      <c r="R28" s="49"/>
    </row>
    <row r="29" spans="1:18" ht="11.25" customHeight="1">
      <c r="A29" s="6" t="s">
        <v>8</v>
      </c>
      <c r="F29" s="8"/>
      <c r="G29" s="23"/>
      <c r="H29" s="23"/>
      <c r="I29" s="23"/>
      <c r="J29" s="23"/>
      <c r="K29" s="23"/>
      <c r="L29" s="49"/>
      <c r="M29" s="49"/>
      <c r="N29" s="49"/>
      <c r="O29" s="49"/>
      <c r="P29" s="49"/>
      <c r="Q29" s="49"/>
      <c r="R29" s="49"/>
    </row>
    <row r="30" spans="1:18" ht="11.25" customHeight="1">
      <c r="A30" s="9" t="s">
        <v>9</v>
      </c>
      <c r="B30" s="43">
        <v>10</v>
      </c>
      <c r="C30" s="6" t="s">
        <v>10</v>
      </c>
      <c r="D30" s="25">
        <f>(+'SOV CONTINUATION SHEET'!E40+'SOV CONTINUATION SHEET'!F40+'SOV CONTINUATION SHEET'!G40)*(B30*0.01)</f>
        <v>0</v>
      </c>
      <c r="F30" s="8"/>
      <c r="G30" s="22" t="s">
        <v>11</v>
      </c>
      <c r="H30" s="23"/>
      <c r="I30" s="23"/>
      <c r="J30" s="35" t="s">
        <v>12</v>
      </c>
      <c r="K30" s="23"/>
      <c r="L30" s="49"/>
      <c r="M30" s="49"/>
      <c r="N30" s="49"/>
      <c r="O30" s="49"/>
      <c r="P30" s="49"/>
      <c r="Q30" s="49"/>
      <c r="R30" s="49"/>
    </row>
    <row r="31" spans="1:18" ht="11.25" customHeight="1">
      <c r="B31" s="6"/>
      <c r="D31" s="24"/>
      <c r="F31" s="8"/>
      <c r="G31" s="22" t="s">
        <v>13</v>
      </c>
      <c r="H31" s="23"/>
      <c r="I31" s="23"/>
      <c r="J31" s="22" t="s">
        <v>14</v>
      </c>
      <c r="K31" s="23"/>
      <c r="L31" s="49"/>
      <c r="M31" s="49"/>
      <c r="N31" s="49"/>
      <c r="O31" s="49"/>
      <c r="P31" s="49"/>
      <c r="Q31" s="49"/>
      <c r="R31" s="49"/>
    </row>
    <row r="32" spans="1:18" ht="11.25" customHeight="1">
      <c r="A32" s="9" t="s">
        <v>15</v>
      </c>
      <c r="B32" s="43">
        <v>0</v>
      </c>
      <c r="C32" s="2" t="s">
        <v>16</v>
      </c>
      <c r="D32" s="25">
        <f>'SOV CONTINUATION SHEET'!G40*B32</f>
        <v>0</v>
      </c>
      <c r="F32" s="8"/>
      <c r="G32" s="22" t="s">
        <v>17</v>
      </c>
      <c r="H32" s="23"/>
      <c r="I32" s="23"/>
      <c r="J32" s="23"/>
      <c r="K32" s="23"/>
      <c r="L32" s="49"/>
      <c r="M32" s="49"/>
      <c r="N32" s="49"/>
      <c r="O32" s="49"/>
      <c r="P32" s="49"/>
      <c r="Q32" s="49"/>
      <c r="R32" s="49"/>
    </row>
    <row r="33" spans="1:18" ht="11.25" customHeight="1">
      <c r="B33" s="6" t="s">
        <v>93</v>
      </c>
      <c r="F33" s="8"/>
      <c r="G33" s="22" t="s">
        <v>18</v>
      </c>
      <c r="H33" s="23"/>
      <c r="I33" s="23"/>
      <c r="J33" s="23"/>
      <c r="K33" s="23"/>
      <c r="L33" s="49"/>
      <c r="M33" s="49"/>
      <c r="N33" s="49"/>
      <c r="O33" s="49"/>
      <c r="P33" s="49"/>
      <c r="Q33" s="49"/>
      <c r="R33" s="49"/>
    </row>
    <row r="34" spans="1:18" ht="11.25" customHeight="1" thickBot="1">
      <c r="A34" s="6" t="s">
        <v>97</v>
      </c>
      <c r="F34" s="8"/>
      <c r="G34" s="36"/>
      <c r="H34" s="36"/>
      <c r="I34" s="36"/>
      <c r="J34" s="36"/>
      <c r="K34" s="23"/>
    </row>
    <row r="35" spans="1:18" ht="15.75" customHeight="1">
      <c r="B35" s="6"/>
      <c r="D35" s="9" t="s">
        <v>5</v>
      </c>
      <c r="E35" s="46">
        <f>D30+D32</f>
        <v>0</v>
      </c>
      <c r="F35" s="8"/>
      <c r="G35" s="37" t="s">
        <v>47</v>
      </c>
      <c r="H35" s="3"/>
      <c r="I35" s="3"/>
      <c r="J35" s="3"/>
      <c r="K35" s="23"/>
    </row>
    <row r="36" spans="1:18" ht="11.25" customHeight="1">
      <c r="A36" s="6" t="s">
        <v>19</v>
      </c>
      <c r="D36" s="9" t="s">
        <v>5</v>
      </c>
      <c r="E36" s="46">
        <f>E27-E35</f>
        <v>0</v>
      </c>
      <c r="F36" s="8"/>
      <c r="G36" s="22" t="s">
        <v>38</v>
      </c>
      <c r="H36" s="23"/>
      <c r="I36" s="23"/>
      <c r="J36" s="23"/>
      <c r="K36" s="23"/>
    </row>
    <row r="37" spans="1:18" ht="11.25" customHeight="1">
      <c r="B37" s="6" t="s">
        <v>20</v>
      </c>
      <c r="F37" s="8"/>
      <c r="G37" s="22" t="s">
        <v>116</v>
      </c>
      <c r="H37" s="23"/>
      <c r="I37" s="23"/>
      <c r="J37" s="23"/>
      <c r="K37" s="23"/>
    </row>
    <row r="38" spans="1:18" ht="11.25" customHeight="1">
      <c r="A38" s="6" t="s">
        <v>21</v>
      </c>
      <c r="F38" s="8"/>
      <c r="G38" s="22" t="s">
        <v>46</v>
      </c>
      <c r="H38" s="23"/>
      <c r="I38" s="23"/>
      <c r="J38" s="23"/>
      <c r="K38" s="23"/>
    </row>
    <row r="39" spans="1:18" ht="11.25" customHeight="1" thickBot="1">
      <c r="A39" s="6" t="s">
        <v>98</v>
      </c>
      <c r="D39" s="9" t="s">
        <v>5</v>
      </c>
      <c r="E39" s="165">
        <f>'SOV CONTINUATION SHEET'!E40-('SOV CONTINUATION SHEET'!E40*0.1)</f>
        <v>0</v>
      </c>
      <c r="F39" s="8"/>
      <c r="G39" s="22" t="s">
        <v>36</v>
      </c>
      <c r="H39" s="23"/>
      <c r="I39" s="23"/>
      <c r="J39" s="23"/>
      <c r="K39" s="23"/>
    </row>
    <row r="40" spans="1:18" ht="14.5" customHeight="1" thickTop="1" thickBot="1">
      <c r="A40" s="166" t="s">
        <v>22</v>
      </c>
      <c r="B40" s="167"/>
      <c r="C40" s="167"/>
      <c r="D40" s="168" t="s">
        <v>5</v>
      </c>
      <c r="E40" s="169">
        <f>E36-E39</f>
        <v>0</v>
      </c>
      <c r="F40" s="8"/>
      <c r="G40" s="22" t="s">
        <v>23</v>
      </c>
      <c r="H40" s="23"/>
      <c r="I40" s="23"/>
      <c r="J40" s="23"/>
      <c r="K40" s="23"/>
    </row>
    <row r="41" spans="1:18" ht="11.25" customHeight="1" thickTop="1">
      <c r="A41" s="6" t="s">
        <v>24</v>
      </c>
      <c r="E41" s="46">
        <f>E26-E36</f>
        <v>0</v>
      </c>
      <c r="F41" s="8"/>
      <c r="G41" s="23"/>
      <c r="H41" s="23"/>
      <c r="I41" s="23"/>
      <c r="J41" s="23"/>
      <c r="K41" s="23"/>
    </row>
    <row r="42" spans="1:18" ht="11.25" customHeight="1">
      <c r="B42" s="6" t="s">
        <v>94</v>
      </c>
      <c r="F42" s="8"/>
      <c r="G42" s="22" t="s">
        <v>44</v>
      </c>
      <c r="H42" s="23"/>
      <c r="I42" s="23"/>
      <c r="J42" s="44">
        <f>E40</f>
        <v>0</v>
      </c>
      <c r="K42" s="23"/>
    </row>
    <row r="43" spans="1:18" ht="11.25" customHeight="1" thickBot="1">
      <c r="F43" s="8"/>
      <c r="G43" s="23"/>
      <c r="H43" s="23"/>
      <c r="I43" s="23"/>
      <c r="J43" s="23"/>
      <c r="K43" s="23"/>
    </row>
    <row r="44" spans="1:18" ht="11.25" customHeight="1">
      <c r="A44" s="12" t="s">
        <v>25</v>
      </c>
      <c r="B44" s="13"/>
      <c r="C44" s="13"/>
      <c r="D44" s="14" t="s">
        <v>26</v>
      </c>
      <c r="E44" s="15" t="s">
        <v>27</v>
      </c>
      <c r="F44" s="8"/>
      <c r="G44" s="38" t="s">
        <v>28</v>
      </c>
      <c r="H44" s="23"/>
      <c r="I44" s="23"/>
      <c r="J44" s="23"/>
      <c r="K44" s="23"/>
    </row>
    <row r="45" spans="1:18" ht="11.25" customHeight="1">
      <c r="A45" s="16" t="s">
        <v>29</v>
      </c>
      <c r="D45" s="173">
        <v>0</v>
      </c>
      <c r="E45" s="186">
        <v>0</v>
      </c>
      <c r="F45" s="8"/>
      <c r="G45" s="39" t="s">
        <v>30</v>
      </c>
      <c r="H45" s="23"/>
      <c r="I45" s="23"/>
      <c r="J45" s="23"/>
      <c r="K45" s="23"/>
    </row>
    <row r="46" spans="1:18" ht="11.25" customHeight="1">
      <c r="A46" s="17" t="s">
        <v>117</v>
      </c>
      <c r="B46" s="11"/>
      <c r="C46" s="11"/>
      <c r="D46" s="174"/>
      <c r="E46" s="187"/>
      <c r="F46" s="8"/>
      <c r="G46" s="22" t="s">
        <v>118</v>
      </c>
      <c r="H46" s="23"/>
      <c r="I46" s="23"/>
      <c r="J46" s="23"/>
      <c r="K46" s="23"/>
    </row>
    <row r="47" spans="1:18" ht="6.75" customHeight="1">
      <c r="A47" s="18"/>
      <c r="D47" s="173">
        <f>0</f>
        <v>0</v>
      </c>
      <c r="E47" s="186">
        <v>0</v>
      </c>
      <c r="F47" s="8"/>
      <c r="G47" s="23"/>
      <c r="H47" s="23"/>
      <c r="I47" s="23"/>
      <c r="J47" s="23"/>
      <c r="K47" s="23"/>
    </row>
    <row r="48" spans="1:18" ht="12.75" customHeight="1">
      <c r="A48" s="17" t="s">
        <v>31</v>
      </c>
      <c r="B48" s="11"/>
      <c r="C48" s="11"/>
      <c r="D48" s="174"/>
      <c r="E48" s="187"/>
      <c r="F48" s="8"/>
      <c r="G48" s="22" t="s">
        <v>7</v>
      </c>
      <c r="H48" s="185"/>
      <c r="I48" s="185"/>
      <c r="J48" s="185"/>
      <c r="K48" s="23"/>
    </row>
    <row r="49" spans="1:11" ht="3.75" customHeight="1">
      <c r="A49" s="18"/>
      <c r="D49" s="188">
        <f>D45+D47</f>
        <v>0</v>
      </c>
      <c r="E49" s="190">
        <f>E45+E47</f>
        <v>0</v>
      </c>
      <c r="F49" s="8"/>
      <c r="G49" s="23"/>
      <c r="H49" s="23"/>
      <c r="I49" s="23"/>
      <c r="J49" s="23"/>
      <c r="K49" s="23"/>
    </row>
    <row r="50" spans="1:11" ht="12.75" customHeight="1">
      <c r="A50" s="17" t="s">
        <v>32</v>
      </c>
      <c r="B50" s="11"/>
      <c r="C50" s="11"/>
      <c r="D50" s="189"/>
      <c r="E50" s="191"/>
      <c r="F50" s="8"/>
      <c r="G50" s="22" t="s">
        <v>33</v>
      </c>
      <c r="H50" s="23"/>
      <c r="I50" s="23"/>
      <c r="J50" s="23"/>
      <c r="K50" s="23"/>
    </row>
    <row r="51" spans="1:11" ht="11.25" customHeight="1">
      <c r="A51" s="18"/>
      <c r="D51" s="181">
        <f>SUM(D49:E50)</f>
        <v>0</v>
      </c>
      <c r="E51" s="183"/>
      <c r="F51" s="8"/>
      <c r="G51" s="22" t="s">
        <v>48</v>
      </c>
      <c r="H51" s="23"/>
      <c r="I51" s="23"/>
      <c r="J51" s="23"/>
      <c r="K51" s="23"/>
    </row>
    <row r="52" spans="1:11" ht="11.25" customHeight="1" thickBot="1">
      <c r="A52" s="19" t="s">
        <v>34</v>
      </c>
      <c r="B52" s="20"/>
      <c r="C52" s="20"/>
      <c r="D52" s="182"/>
      <c r="E52" s="184"/>
      <c r="F52" s="8"/>
      <c r="G52" s="22" t="s">
        <v>119</v>
      </c>
      <c r="H52" s="23"/>
      <c r="I52" s="23"/>
      <c r="J52" s="23"/>
      <c r="K52" s="23"/>
    </row>
    <row r="53" spans="1:11" ht="16.5" customHeight="1" thickBot="1">
      <c r="F53" s="8"/>
      <c r="G53" s="5"/>
      <c r="H53" s="5"/>
      <c r="I53" s="5"/>
      <c r="J53" s="5"/>
    </row>
    <row r="54" spans="1:11" ht="13">
      <c r="A54" s="40" t="s">
        <v>114</v>
      </c>
      <c r="B54" s="41"/>
      <c r="C54" s="41"/>
      <c r="D54" s="41"/>
      <c r="E54" s="41"/>
      <c r="F54" s="41"/>
      <c r="G54" s="40" t="s">
        <v>193</v>
      </c>
      <c r="H54" s="42"/>
      <c r="I54" s="42"/>
      <c r="J54" s="42"/>
    </row>
    <row r="55" spans="1:11">
      <c r="A55" s="21"/>
    </row>
    <row r="56" spans="1:11" ht="13">
      <c r="A56" s="29" t="s">
        <v>188</v>
      </c>
      <c r="B56" s="29"/>
      <c r="C56" s="29"/>
      <c r="D56" s="29"/>
      <c r="E56" s="29"/>
      <c r="F56" s="29"/>
      <c r="G56" s="29"/>
      <c r="H56" s="29"/>
      <c r="I56" s="29"/>
      <c r="J56" s="29"/>
    </row>
  </sheetData>
  <sheetProtection formatCells="0" formatColumns="0" formatRows="0"/>
  <mergeCells count="24">
    <mergeCell ref="B1:I1"/>
    <mergeCell ref="G9:J9"/>
    <mergeCell ref="I16:J16"/>
    <mergeCell ref="I13:J14"/>
    <mergeCell ref="I11:J12"/>
    <mergeCell ref="D51:D52"/>
    <mergeCell ref="E51:E52"/>
    <mergeCell ref="H28:J28"/>
    <mergeCell ref="H48:J48"/>
    <mergeCell ref="D47:D48"/>
    <mergeCell ref="E45:E46"/>
    <mergeCell ref="E47:E48"/>
    <mergeCell ref="D49:D50"/>
    <mergeCell ref="E49:E50"/>
    <mergeCell ref="M22:N22"/>
    <mergeCell ref="C17:E17"/>
    <mergeCell ref="D45:D46"/>
    <mergeCell ref="D3:E3"/>
    <mergeCell ref="C5:E5"/>
    <mergeCell ref="C7:E7"/>
    <mergeCell ref="C9:E9"/>
    <mergeCell ref="C11:E11"/>
    <mergeCell ref="C16:E16"/>
    <mergeCell ref="I15:J15"/>
  </mergeCells>
  <phoneticPr fontId="8" type="noConversion"/>
  <printOptions gridLinesSet="0"/>
  <pageMargins left="7.0000000000000007E-2" right="0.5" top="6.0000000000000001E-3" bottom="1.9E-2" header="0.5" footer="0.5"/>
  <pageSetup scale="86" orientation="landscape" horizontalDpi="4294967293" verticalDpi="4294967293" r:id="rId1"/>
  <headerFooter alignWithMargins="0">
    <oddFooter>&amp;L&amp;8Form controlled on TolTestWorld.com&amp;C&amp;8 1/1/2011&amp;R&amp;8Page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zoomScaleNormal="100" zoomScalePageLayoutView="75" workbookViewId="0">
      <selection activeCell="F13" sqref="F13"/>
    </sheetView>
  </sheetViews>
  <sheetFormatPr baseColWidth="10" defaultColWidth="9.3984375" defaultRowHeight="13"/>
  <cols>
    <col min="1" max="1" width="10.19921875" style="81" customWidth="1"/>
    <col min="2" max="2" width="12.796875" style="81" customWidth="1"/>
    <col min="3" max="3" width="40.19921875" style="81" customWidth="1"/>
    <col min="4" max="4" width="14.3984375" style="81" customWidth="1"/>
    <col min="5" max="6" width="16.3984375" style="81" customWidth="1"/>
    <col min="7" max="7" width="18.3984375" style="81" customWidth="1"/>
    <col min="8" max="8" width="16.59765625" style="81" customWidth="1"/>
    <col min="9" max="9" width="11" style="81" customWidth="1"/>
    <col min="10" max="10" width="15.19921875" style="81" customWidth="1"/>
    <col min="11" max="11" width="12.59765625" style="81" customWidth="1"/>
    <col min="12" max="16384" width="9.3984375" style="81"/>
  </cols>
  <sheetData>
    <row r="1" spans="1:12" s="86" customFormat="1" ht="40.5" customHeight="1" thickBot="1">
      <c r="A1" s="82" t="s">
        <v>111</v>
      </c>
      <c r="B1" s="207" t="s">
        <v>124</v>
      </c>
      <c r="C1" s="208"/>
      <c r="D1" s="208"/>
      <c r="E1" s="208"/>
      <c r="F1" s="208"/>
      <c r="G1" s="208"/>
      <c r="H1" s="208"/>
      <c r="I1" s="208"/>
      <c r="J1" s="83" t="s">
        <v>120</v>
      </c>
      <c r="K1" s="84"/>
      <c r="L1" s="85"/>
    </row>
    <row r="2" spans="1:12" ht="14.25" customHeight="1">
      <c r="A2" s="87" t="s">
        <v>92</v>
      </c>
      <c r="B2" s="87"/>
      <c r="C2" s="88"/>
      <c r="D2" s="88"/>
      <c r="E2" s="88"/>
      <c r="F2" s="88"/>
      <c r="G2" s="88"/>
      <c r="H2" s="88"/>
      <c r="I2" s="89" t="s">
        <v>0</v>
      </c>
      <c r="J2" s="90">
        <f>'APPLICATION FOR PAYMENT'!I3</f>
        <v>0</v>
      </c>
      <c r="K2" s="91"/>
    </row>
    <row r="3" spans="1:12" ht="14.25" customHeight="1">
      <c r="A3" s="87" t="s">
        <v>51</v>
      </c>
      <c r="B3" s="87"/>
      <c r="C3" s="88"/>
      <c r="D3" s="88"/>
      <c r="E3" s="88"/>
      <c r="F3" s="88"/>
      <c r="G3" s="88"/>
      <c r="H3" s="88"/>
      <c r="I3" s="89" t="s">
        <v>52</v>
      </c>
      <c r="J3" s="92">
        <f>'APPLICATION FOR PAYMENT'!I5</f>
        <v>0</v>
      </c>
      <c r="K3" s="91"/>
    </row>
    <row r="4" spans="1:12" ht="14.25" customHeight="1">
      <c r="A4" s="87" t="s">
        <v>95</v>
      </c>
      <c r="B4" s="87"/>
      <c r="C4" s="88"/>
      <c r="D4" s="88"/>
      <c r="E4" s="88"/>
      <c r="F4" s="88"/>
      <c r="G4" s="88"/>
      <c r="H4" s="88"/>
      <c r="I4" s="89" t="s">
        <v>96</v>
      </c>
      <c r="J4" s="93">
        <f>'APPLICATION FOR PAYMENT'!I7</f>
        <v>0</v>
      </c>
      <c r="K4" s="93">
        <f>'APPLICATION FOR PAYMENT'!J7</f>
        <v>0</v>
      </c>
    </row>
    <row r="5" spans="1:12" ht="14.25" customHeight="1">
      <c r="A5" s="87"/>
      <c r="B5" s="87"/>
      <c r="C5" s="88"/>
      <c r="D5" s="88"/>
      <c r="E5" s="88"/>
      <c r="F5" s="88"/>
      <c r="G5" s="88"/>
      <c r="H5" s="88"/>
      <c r="I5" s="89" t="s">
        <v>53</v>
      </c>
      <c r="J5" s="94">
        <f>+'APPLICATION FOR PAYMENT'!I11</f>
        <v>0</v>
      </c>
      <c r="K5" s="91"/>
    </row>
    <row r="6" spans="1:12">
      <c r="A6" s="88"/>
      <c r="B6" s="88"/>
      <c r="C6" s="88"/>
      <c r="D6" s="88"/>
      <c r="E6" s="88"/>
      <c r="F6" s="88"/>
      <c r="G6" s="88"/>
      <c r="H6" s="88"/>
      <c r="I6" s="88"/>
      <c r="J6" s="95"/>
    </row>
    <row r="7" spans="1:12">
      <c r="A7" s="96" t="s">
        <v>54</v>
      </c>
      <c r="B7" s="96"/>
      <c r="C7" s="96" t="s">
        <v>55</v>
      </c>
      <c r="D7" s="96" t="s">
        <v>56</v>
      </c>
      <c r="E7" s="96" t="s">
        <v>57</v>
      </c>
      <c r="F7" s="96" t="s">
        <v>58</v>
      </c>
      <c r="G7" s="96" t="s">
        <v>59</v>
      </c>
      <c r="H7" s="97" t="s">
        <v>60</v>
      </c>
      <c r="I7" s="98"/>
      <c r="J7" s="97" t="s">
        <v>61</v>
      </c>
      <c r="K7" s="99" t="s">
        <v>62</v>
      </c>
    </row>
    <row r="8" spans="1:12" ht="9.75" customHeight="1">
      <c r="A8" s="100" t="s">
        <v>63</v>
      </c>
      <c r="B8" s="100" t="s">
        <v>123</v>
      </c>
      <c r="C8" s="100" t="s">
        <v>64</v>
      </c>
      <c r="D8" s="100" t="s">
        <v>65</v>
      </c>
      <c r="E8" s="101" t="s">
        <v>66</v>
      </c>
      <c r="F8" s="102"/>
      <c r="G8" s="100" t="s">
        <v>67</v>
      </c>
      <c r="H8" s="100" t="s">
        <v>68</v>
      </c>
      <c r="I8" s="100" t="s">
        <v>69</v>
      </c>
      <c r="J8" s="103" t="s">
        <v>70</v>
      </c>
      <c r="K8" s="104" t="s">
        <v>71</v>
      </c>
    </row>
    <row r="9" spans="1:12" ht="9.75" customHeight="1">
      <c r="A9" s="105" t="s">
        <v>72</v>
      </c>
      <c r="B9" s="100"/>
      <c r="C9" s="106"/>
      <c r="D9" s="100" t="s">
        <v>73</v>
      </c>
      <c r="E9" s="100" t="s">
        <v>74</v>
      </c>
      <c r="F9" s="100" t="s">
        <v>75</v>
      </c>
      <c r="G9" s="100" t="s">
        <v>76</v>
      </c>
      <c r="H9" s="100" t="s">
        <v>77</v>
      </c>
      <c r="I9" s="100" t="s">
        <v>78</v>
      </c>
      <c r="J9" s="103" t="s">
        <v>79</v>
      </c>
      <c r="K9" s="107"/>
    </row>
    <row r="10" spans="1:12" ht="9.75" customHeight="1">
      <c r="A10" s="106"/>
      <c r="B10" s="106"/>
      <c r="C10" s="106"/>
      <c r="D10" s="106"/>
      <c r="E10" s="100" t="s">
        <v>80</v>
      </c>
      <c r="F10" s="106"/>
      <c r="G10" s="100" t="s">
        <v>81</v>
      </c>
      <c r="H10" s="100" t="s">
        <v>82</v>
      </c>
      <c r="I10" s="106"/>
      <c r="J10" s="103" t="s">
        <v>83</v>
      </c>
      <c r="K10" s="104" t="s">
        <v>91</v>
      </c>
    </row>
    <row r="11" spans="1:12" ht="9.75" customHeight="1">
      <c r="A11" s="106"/>
      <c r="B11" s="106"/>
      <c r="C11" s="106"/>
      <c r="D11" s="106"/>
      <c r="E11" s="100" t="s">
        <v>84</v>
      </c>
      <c r="F11" s="106"/>
      <c r="G11" s="100" t="s">
        <v>85</v>
      </c>
      <c r="H11" s="100" t="s">
        <v>86</v>
      </c>
      <c r="I11" s="106"/>
      <c r="J11" s="106"/>
      <c r="K11" s="108"/>
    </row>
    <row r="12" spans="1:12" ht="9.75" customHeight="1">
      <c r="A12" s="109"/>
      <c r="B12" s="109"/>
      <c r="C12" s="109"/>
      <c r="D12" s="109"/>
      <c r="E12" s="109"/>
      <c r="F12" s="109"/>
      <c r="G12" s="110" t="s">
        <v>87</v>
      </c>
      <c r="H12" s="110" t="s">
        <v>88</v>
      </c>
      <c r="I12" s="109"/>
      <c r="J12" s="109"/>
      <c r="K12" s="111"/>
    </row>
    <row r="13" spans="1:12">
      <c r="A13" s="76">
        <v>1</v>
      </c>
      <c r="B13" s="129" t="s">
        <v>122</v>
      </c>
      <c r="C13" s="129"/>
      <c r="D13" s="130"/>
      <c r="E13" s="128"/>
      <c r="F13" s="128"/>
      <c r="G13" s="128"/>
      <c r="H13" s="78">
        <f>E13+F13+G13</f>
        <v>0</v>
      </c>
      <c r="I13" s="79" t="e">
        <f>H13/D13</f>
        <v>#DIV/0!</v>
      </c>
      <c r="J13" s="78">
        <f>+D13-H13</f>
        <v>0</v>
      </c>
      <c r="K13" s="80">
        <f>H13*0.1</f>
        <v>0</v>
      </c>
    </row>
    <row r="14" spans="1:12">
      <c r="A14" s="76">
        <v>2</v>
      </c>
      <c r="B14" s="129" t="s">
        <v>121</v>
      </c>
      <c r="C14" s="129"/>
      <c r="D14" s="128"/>
      <c r="E14" s="128"/>
      <c r="F14" s="128"/>
      <c r="G14" s="128"/>
      <c r="H14" s="78">
        <f>E14+F14+G14</f>
        <v>0</v>
      </c>
      <c r="I14" s="79" t="e">
        <f>H14/D14</f>
        <v>#DIV/0!</v>
      </c>
      <c r="J14" s="78">
        <f>+D14-H14</f>
        <v>0</v>
      </c>
      <c r="K14" s="80">
        <f t="shared" ref="K14:K28" si="0">H14*0.1</f>
        <v>0</v>
      </c>
    </row>
    <row r="15" spans="1:12">
      <c r="A15" s="76">
        <v>3</v>
      </c>
      <c r="B15" s="129" t="s">
        <v>122</v>
      </c>
      <c r="C15" s="129"/>
      <c r="D15" s="128"/>
      <c r="E15" s="128"/>
      <c r="F15" s="128"/>
      <c r="G15" s="128"/>
      <c r="H15" s="78">
        <f>E15+F15+G15</f>
        <v>0</v>
      </c>
      <c r="I15" s="79" t="e">
        <f t="shared" ref="I15:I22" si="1">H15/D15</f>
        <v>#DIV/0!</v>
      </c>
      <c r="J15" s="78">
        <f t="shared" ref="J15:J22" si="2">+D15-H15</f>
        <v>0</v>
      </c>
      <c r="K15" s="80">
        <f t="shared" si="0"/>
        <v>0</v>
      </c>
    </row>
    <row r="16" spans="1:12">
      <c r="A16" s="76">
        <v>4</v>
      </c>
      <c r="B16" s="129" t="s">
        <v>121</v>
      </c>
      <c r="C16" s="129"/>
      <c r="D16" s="128"/>
      <c r="E16" s="128"/>
      <c r="F16" s="128"/>
      <c r="G16" s="128"/>
      <c r="H16" s="78">
        <f t="shared" ref="H16:H28" si="3">E16+F16+G16</f>
        <v>0</v>
      </c>
      <c r="I16" s="79" t="e">
        <f t="shared" si="1"/>
        <v>#DIV/0!</v>
      </c>
      <c r="J16" s="78">
        <f t="shared" si="2"/>
        <v>0</v>
      </c>
      <c r="K16" s="80">
        <f t="shared" si="0"/>
        <v>0</v>
      </c>
    </row>
    <row r="17" spans="1:11">
      <c r="A17" s="76">
        <v>5</v>
      </c>
      <c r="B17" s="129" t="s">
        <v>121</v>
      </c>
      <c r="C17" s="129"/>
      <c r="D17" s="128"/>
      <c r="E17" s="128"/>
      <c r="F17" s="128"/>
      <c r="G17" s="128"/>
      <c r="H17" s="78">
        <f t="shared" si="3"/>
        <v>0</v>
      </c>
      <c r="I17" s="79" t="e">
        <f t="shared" si="1"/>
        <v>#DIV/0!</v>
      </c>
      <c r="J17" s="78">
        <f t="shared" si="2"/>
        <v>0</v>
      </c>
      <c r="K17" s="80">
        <f t="shared" si="0"/>
        <v>0</v>
      </c>
    </row>
    <row r="18" spans="1:11">
      <c r="A18" s="76">
        <v>6</v>
      </c>
      <c r="B18" s="129" t="s">
        <v>122</v>
      </c>
      <c r="C18" s="129"/>
      <c r="D18" s="128"/>
      <c r="E18" s="128"/>
      <c r="F18" s="128"/>
      <c r="G18" s="128"/>
      <c r="H18" s="78">
        <f t="shared" si="3"/>
        <v>0</v>
      </c>
      <c r="I18" s="79" t="e">
        <f t="shared" si="1"/>
        <v>#DIV/0!</v>
      </c>
      <c r="J18" s="78">
        <f t="shared" si="2"/>
        <v>0</v>
      </c>
      <c r="K18" s="80">
        <f t="shared" si="0"/>
        <v>0</v>
      </c>
    </row>
    <row r="19" spans="1:11">
      <c r="A19" s="76">
        <v>7</v>
      </c>
      <c r="B19" s="129" t="s">
        <v>121</v>
      </c>
      <c r="C19" s="129"/>
      <c r="D19" s="128"/>
      <c r="E19" s="128"/>
      <c r="F19" s="128"/>
      <c r="G19" s="128"/>
      <c r="H19" s="78">
        <f t="shared" si="3"/>
        <v>0</v>
      </c>
      <c r="I19" s="79" t="e">
        <f t="shared" si="1"/>
        <v>#DIV/0!</v>
      </c>
      <c r="J19" s="78">
        <f t="shared" si="2"/>
        <v>0</v>
      </c>
      <c r="K19" s="80">
        <f t="shared" si="0"/>
        <v>0</v>
      </c>
    </row>
    <row r="20" spans="1:11">
      <c r="A20" s="76">
        <v>8</v>
      </c>
      <c r="B20" s="129" t="s">
        <v>122</v>
      </c>
      <c r="C20" s="129"/>
      <c r="D20" s="128"/>
      <c r="E20" s="128"/>
      <c r="F20" s="128"/>
      <c r="G20" s="128"/>
      <c r="H20" s="78">
        <f t="shared" si="3"/>
        <v>0</v>
      </c>
      <c r="I20" s="79" t="e">
        <f t="shared" si="1"/>
        <v>#DIV/0!</v>
      </c>
      <c r="J20" s="78">
        <f t="shared" si="2"/>
        <v>0</v>
      </c>
      <c r="K20" s="80">
        <f t="shared" si="0"/>
        <v>0</v>
      </c>
    </row>
    <row r="21" spans="1:11">
      <c r="A21" s="76">
        <v>9</v>
      </c>
      <c r="B21" s="129" t="s">
        <v>121</v>
      </c>
      <c r="C21" s="129"/>
      <c r="D21" s="128"/>
      <c r="E21" s="128"/>
      <c r="F21" s="128"/>
      <c r="G21" s="128"/>
      <c r="H21" s="78">
        <f t="shared" si="3"/>
        <v>0</v>
      </c>
      <c r="I21" s="79" t="e">
        <f t="shared" si="1"/>
        <v>#DIV/0!</v>
      </c>
      <c r="J21" s="78">
        <f t="shared" si="2"/>
        <v>0</v>
      </c>
      <c r="K21" s="80">
        <f t="shared" si="0"/>
        <v>0</v>
      </c>
    </row>
    <row r="22" spans="1:11">
      <c r="A22" s="76">
        <v>10</v>
      </c>
      <c r="B22" s="129" t="s">
        <v>122</v>
      </c>
      <c r="C22" s="129"/>
      <c r="D22" s="128"/>
      <c r="E22" s="128"/>
      <c r="F22" s="128"/>
      <c r="G22" s="128"/>
      <c r="H22" s="78">
        <f t="shared" si="3"/>
        <v>0</v>
      </c>
      <c r="I22" s="79" t="e">
        <f t="shared" si="1"/>
        <v>#DIV/0!</v>
      </c>
      <c r="J22" s="78">
        <f t="shared" si="2"/>
        <v>0</v>
      </c>
      <c r="K22" s="80">
        <f t="shared" si="0"/>
        <v>0</v>
      </c>
    </row>
    <row r="23" spans="1:11">
      <c r="A23" s="76">
        <v>11</v>
      </c>
      <c r="B23" s="129" t="s">
        <v>121</v>
      </c>
      <c r="C23" s="129"/>
      <c r="D23" s="128"/>
      <c r="E23" s="128"/>
      <c r="F23" s="128"/>
      <c r="G23" s="128"/>
      <c r="H23" s="78">
        <f t="shared" si="3"/>
        <v>0</v>
      </c>
      <c r="I23" s="79" t="e">
        <f t="shared" ref="I23:I28" si="4">H23/D23</f>
        <v>#DIV/0!</v>
      </c>
      <c r="J23" s="78">
        <f t="shared" ref="J23:J28" si="5">+D23-H23</f>
        <v>0</v>
      </c>
      <c r="K23" s="80">
        <f t="shared" si="0"/>
        <v>0</v>
      </c>
    </row>
    <row r="24" spans="1:11">
      <c r="A24" s="76">
        <v>12</v>
      </c>
      <c r="B24" s="129" t="s">
        <v>121</v>
      </c>
      <c r="C24" s="129"/>
      <c r="D24" s="128"/>
      <c r="E24" s="128"/>
      <c r="F24" s="128"/>
      <c r="G24" s="128"/>
      <c r="H24" s="78">
        <f t="shared" si="3"/>
        <v>0</v>
      </c>
      <c r="I24" s="79" t="e">
        <f t="shared" si="4"/>
        <v>#DIV/0!</v>
      </c>
      <c r="J24" s="78">
        <f t="shared" si="5"/>
        <v>0</v>
      </c>
      <c r="K24" s="80">
        <f t="shared" si="0"/>
        <v>0</v>
      </c>
    </row>
    <row r="25" spans="1:11">
      <c r="A25" s="76">
        <v>13</v>
      </c>
      <c r="B25" s="129" t="s">
        <v>122</v>
      </c>
      <c r="C25" s="129"/>
      <c r="D25" s="128"/>
      <c r="E25" s="128"/>
      <c r="F25" s="128"/>
      <c r="G25" s="128"/>
      <c r="H25" s="78">
        <f t="shared" si="3"/>
        <v>0</v>
      </c>
      <c r="I25" s="79" t="e">
        <f t="shared" si="4"/>
        <v>#DIV/0!</v>
      </c>
      <c r="J25" s="78">
        <f t="shared" si="5"/>
        <v>0</v>
      </c>
      <c r="K25" s="80">
        <f t="shared" si="0"/>
        <v>0</v>
      </c>
    </row>
    <row r="26" spans="1:11">
      <c r="A26" s="76">
        <v>14</v>
      </c>
      <c r="B26" s="129" t="s">
        <v>121</v>
      </c>
      <c r="C26" s="129"/>
      <c r="D26" s="128"/>
      <c r="E26" s="128"/>
      <c r="F26" s="128"/>
      <c r="G26" s="128"/>
      <c r="H26" s="78">
        <f t="shared" si="3"/>
        <v>0</v>
      </c>
      <c r="I26" s="79" t="e">
        <f t="shared" si="4"/>
        <v>#DIV/0!</v>
      </c>
      <c r="J26" s="78">
        <f t="shared" si="5"/>
        <v>0</v>
      </c>
      <c r="K26" s="80">
        <f t="shared" si="0"/>
        <v>0</v>
      </c>
    </row>
    <row r="27" spans="1:11">
      <c r="A27" s="76">
        <v>15</v>
      </c>
      <c r="B27" s="129" t="s">
        <v>122</v>
      </c>
      <c r="C27" s="129"/>
      <c r="D27" s="128"/>
      <c r="E27" s="128"/>
      <c r="F27" s="128"/>
      <c r="G27" s="128"/>
      <c r="H27" s="78">
        <f t="shared" si="3"/>
        <v>0</v>
      </c>
      <c r="I27" s="79" t="e">
        <f t="shared" si="4"/>
        <v>#DIV/0!</v>
      </c>
      <c r="J27" s="78">
        <f t="shared" si="5"/>
        <v>0</v>
      </c>
      <c r="K27" s="80">
        <f t="shared" si="0"/>
        <v>0</v>
      </c>
    </row>
    <row r="28" spans="1:11">
      <c r="A28" s="76">
        <v>16</v>
      </c>
      <c r="B28" s="129" t="s">
        <v>121</v>
      </c>
      <c r="C28" s="129"/>
      <c r="D28" s="128"/>
      <c r="E28" s="128"/>
      <c r="F28" s="128"/>
      <c r="G28" s="128"/>
      <c r="H28" s="78">
        <f t="shared" si="3"/>
        <v>0</v>
      </c>
      <c r="I28" s="79" t="e">
        <f t="shared" si="4"/>
        <v>#DIV/0!</v>
      </c>
      <c r="J28" s="78">
        <f t="shared" si="5"/>
        <v>0</v>
      </c>
      <c r="K28" s="80">
        <f t="shared" si="0"/>
        <v>0</v>
      </c>
    </row>
    <row r="29" spans="1:11">
      <c r="A29" s="76">
        <v>17</v>
      </c>
      <c r="B29" s="129"/>
      <c r="C29" s="131"/>
      <c r="D29" s="128"/>
      <c r="E29" s="128"/>
      <c r="F29" s="128"/>
      <c r="G29" s="128"/>
      <c r="H29" s="78">
        <f t="shared" ref="H29:H38" si="6">E29+F29+G29</f>
        <v>0</v>
      </c>
      <c r="I29" s="79" t="e">
        <f t="shared" ref="I29:I38" si="7">H29/D29</f>
        <v>#DIV/0!</v>
      </c>
      <c r="J29" s="78">
        <f t="shared" ref="J29:J38" si="8">+D29-H29</f>
        <v>0</v>
      </c>
      <c r="K29" s="80">
        <f t="shared" ref="K29:K38" si="9">H29*0.1</f>
        <v>0</v>
      </c>
    </row>
    <row r="30" spans="1:11">
      <c r="A30" s="76">
        <v>18</v>
      </c>
      <c r="B30" s="129"/>
      <c r="C30" s="129"/>
      <c r="D30" s="128"/>
      <c r="E30" s="128"/>
      <c r="F30" s="128"/>
      <c r="G30" s="128"/>
      <c r="H30" s="78">
        <f t="shared" si="6"/>
        <v>0</v>
      </c>
      <c r="I30" s="79" t="e">
        <f t="shared" si="7"/>
        <v>#DIV/0!</v>
      </c>
      <c r="J30" s="78">
        <f t="shared" si="8"/>
        <v>0</v>
      </c>
      <c r="K30" s="80">
        <f t="shared" si="9"/>
        <v>0</v>
      </c>
    </row>
    <row r="31" spans="1:11">
      <c r="A31" s="76">
        <v>19</v>
      </c>
      <c r="B31" s="129"/>
      <c r="C31" s="129"/>
      <c r="D31" s="128"/>
      <c r="E31" s="128"/>
      <c r="F31" s="128"/>
      <c r="G31" s="128"/>
      <c r="H31" s="78">
        <f t="shared" si="6"/>
        <v>0</v>
      </c>
      <c r="I31" s="79" t="e">
        <f t="shared" si="7"/>
        <v>#DIV/0!</v>
      </c>
      <c r="J31" s="78">
        <f t="shared" si="8"/>
        <v>0</v>
      </c>
      <c r="K31" s="80">
        <f t="shared" si="9"/>
        <v>0</v>
      </c>
    </row>
    <row r="32" spans="1:11">
      <c r="A32" s="76">
        <v>20</v>
      </c>
      <c r="B32" s="129"/>
      <c r="C32" s="129"/>
      <c r="D32" s="128"/>
      <c r="E32" s="128"/>
      <c r="F32" s="128"/>
      <c r="G32" s="128"/>
      <c r="H32" s="78">
        <f t="shared" si="6"/>
        <v>0</v>
      </c>
      <c r="I32" s="79" t="e">
        <f t="shared" si="7"/>
        <v>#DIV/0!</v>
      </c>
      <c r="J32" s="78">
        <f t="shared" si="8"/>
        <v>0</v>
      </c>
      <c r="K32" s="80">
        <f t="shared" si="9"/>
        <v>0</v>
      </c>
    </row>
    <row r="33" spans="1:11">
      <c r="A33" s="76">
        <v>21</v>
      </c>
      <c r="B33" s="129"/>
      <c r="C33" s="129"/>
      <c r="D33" s="128"/>
      <c r="E33" s="128"/>
      <c r="F33" s="128"/>
      <c r="G33" s="128"/>
      <c r="H33" s="78">
        <f t="shared" si="6"/>
        <v>0</v>
      </c>
      <c r="I33" s="79" t="e">
        <f t="shared" si="7"/>
        <v>#DIV/0!</v>
      </c>
      <c r="J33" s="78">
        <f t="shared" si="8"/>
        <v>0</v>
      </c>
      <c r="K33" s="80">
        <f t="shared" si="9"/>
        <v>0</v>
      </c>
    </row>
    <row r="34" spans="1:11">
      <c r="A34" s="76">
        <v>22</v>
      </c>
      <c r="B34" s="129"/>
      <c r="C34" s="131"/>
      <c r="D34" s="128"/>
      <c r="E34" s="128"/>
      <c r="F34" s="128"/>
      <c r="G34" s="128"/>
      <c r="H34" s="78">
        <f t="shared" si="6"/>
        <v>0</v>
      </c>
      <c r="I34" s="79" t="e">
        <f t="shared" si="7"/>
        <v>#DIV/0!</v>
      </c>
      <c r="J34" s="78">
        <f t="shared" si="8"/>
        <v>0</v>
      </c>
      <c r="K34" s="80">
        <f t="shared" si="9"/>
        <v>0</v>
      </c>
    </row>
    <row r="35" spans="1:11">
      <c r="A35" s="76">
        <v>23</v>
      </c>
      <c r="B35" s="129"/>
      <c r="C35" s="129"/>
      <c r="D35" s="128"/>
      <c r="E35" s="128"/>
      <c r="F35" s="128"/>
      <c r="G35" s="128"/>
      <c r="H35" s="78">
        <f t="shared" si="6"/>
        <v>0</v>
      </c>
      <c r="I35" s="79" t="e">
        <f t="shared" si="7"/>
        <v>#DIV/0!</v>
      </c>
      <c r="J35" s="78">
        <f t="shared" si="8"/>
        <v>0</v>
      </c>
      <c r="K35" s="80">
        <f t="shared" si="9"/>
        <v>0</v>
      </c>
    </row>
    <row r="36" spans="1:11">
      <c r="A36" s="76">
        <v>24</v>
      </c>
      <c r="B36" s="129"/>
      <c r="C36" s="131"/>
      <c r="D36" s="128"/>
      <c r="E36" s="128"/>
      <c r="F36" s="128"/>
      <c r="G36" s="128"/>
      <c r="H36" s="78">
        <f t="shared" si="6"/>
        <v>0</v>
      </c>
      <c r="I36" s="79" t="e">
        <f t="shared" si="7"/>
        <v>#DIV/0!</v>
      </c>
      <c r="J36" s="78">
        <f t="shared" si="8"/>
        <v>0</v>
      </c>
      <c r="K36" s="80">
        <f t="shared" si="9"/>
        <v>0</v>
      </c>
    </row>
    <row r="37" spans="1:11">
      <c r="A37" s="76">
        <v>25</v>
      </c>
      <c r="B37" s="129"/>
      <c r="C37" s="129"/>
      <c r="D37" s="128"/>
      <c r="E37" s="128"/>
      <c r="F37" s="128"/>
      <c r="G37" s="128"/>
      <c r="H37" s="78">
        <f t="shared" si="6"/>
        <v>0</v>
      </c>
      <c r="I37" s="79" t="e">
        <f t="shared" si="7"/>
        <v>#DIV/0!</v>
      </c>
      <c r="J37" s="78">
        <f t="shared" si="8"/>
        <v>0</v>
      </c>
      <c r="K37" s="80">
        <f t="shared" si="9"/>
        <v>0</v>
      </c>
    </row>
    <row r="38" spans="1:11">
      <c r="A38" s="76">
        <v>26</v>
      </c>
      <c r="B38" s="129"/>
      <c r="C38" s="129"/>
      <c r="D38" s="128"/>
      <c r="E38" s="128"/>
      <c r="F38" s="128"/>
      <c r="G38" s="128"/>
      <c r="H38" s="78">
        <f t="shared" si="6"/>
        <v>0</v>
      </c>
      <c r="I38" s="79" t="e">
        <f t="shared" si="7"/>
        <v>#DIV/0!</v>
      </c>
      <c r="J38" s="78">
        <f t="shared" si="8"/>
        <v>0</v>
      </c>
      <c r="K38" s="80">
        <f t="shared" si="9"/>
        <v>0</v>
      </c>
    </row>
    <row r="39" spans="1:11" ht="13.5" customHeight="1">
      <c r="A39" s="76"/>
      <c r="B39" s="76"/>
      <c r="C39" s="76"/>
      <c r="D39" s="77"/>
      <c r="E39" s="77"/>
      <c r="F39" s="77"/>
      <c r="G39" s="77"/>
      <c r="H39" s="78"/>
      <c r="I39" s="79"/>
      <c r="J39" s="78"/>
      <c r="K39" s="80"/>
    </row>
    <row r="40" spans="1:11" ht="13.5" customHeight="1">
      <c r="A40" s="106"/>
      <c r="B40" s="106"/>
      <c r="C40" s="112" t="s">
        <v>89</v>
      </c>
      <c r="D40" s="113">
        <f>SUM(D13:D39)</f>
        <v>0</v>
      </c>
      <c r="E40" s="113">
        <f>SUM(E13:E39)</f>
        <v>0</v>
      </c>
      <c r="F40" s="113">
        <f>SUM(F13:F39)</f>
        <v>0</v>
      </c>
      <c r="G40" s="113">
        <f>SUM(G13:G39)</f>
        <v>0</v>
      </c>
      <c r="H40" s="113">
        <f>SUM(H13:H39)</f>
        <v>0</v>
      </c>
      <c r="I40" s="114" t="str">
        <f>IF(H40=0,"0.00%",IF(ISERR(H40/D40),"",H40/D40))</f>
        <v>0.00%</v>
      </c>
      <c r="J40" s="113">
        <f>SUM(J13:J39)</f>
        <v>0</v>
      </c>
      <c r="K40" s="115">
        <f>SUM(K13:K39)</f>
        <v>0</v>
      </c>
    </row>
    <row r="41" spans="1:11" ht="12.75" customHeight="1" thickBot="1">
      <c r="A41" s="116"/>
      <c r="B41" s="116"/>
      <c r="C41" s="116"/>
      <c r="D41" s="116"/>
      <c r="E41" s="116"/>
      <c r="F41" s="116"/>
      <c r="G41" s="116"/>
      <c r="H41" s="116"/>
      <c r="I41" s="117"/>
      <c r="J41" s="116"/>
      <c r="K41" s="118"/>
    </row>
  </sheetData>
  <sheetProtection formatCells="0" formatColumns="0" formatRows="0"/>
  <protectedRanges>
    <protectedRange password="CC35" sqref="D7:D12 D15:D28 E7:K13 D14:J14 E39:K41 D30:D41 E15:J38 K14:K38" name="Range1"/>
  </protectedRanges>
  <mergeCells count="1">
    <mergeCell ref="B1:I1"/>
  </mergeCells>
  <phoneticPr fontId="8" type="noConversion"/>
  <pageMargins left="0.75" right="0.75" top="1" bottom="1" header="0.5" footer="0.5"/>
  <pageSetup paperSize="3" scale="125" orientation="landscape" r:id="rId1"/>
  <headerFooter alignWithMargins="0">
    <oddFooter>&amp;L&amp;"Times New Roman,Bold" Confidential&amp;C&amp;D&amp;RPage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L32"/>
  <sheetViews>
    <sheetView workbookViewId="0">
      <selection activeCell="A12" sqref="A12:L12"/>
    </sheetView>
  </sheetViews>
  <sheetFormatPr baseColWidth="10" defaultColWidth="9.19921875" defaultRowHeight="13"/>
  <cols>
    <col min="1" max="1" width="5.19921875" style="119" customWidth="1"/>
    <col min="2" max="6" width="9.19921875" style="119"/>
    <col min="7" max="7" width="11" style="119" bestFit="1" customWidth="1"/>
    <col min="8" max="8" width="9.19921875" style="119"/>
    <col min="9" max="9" width="11" style="119" bestFit="1" customWidth="1"/>
    <col min="10" max="16384" width="9.19921875" style="119"/>
  </cols>
  <sheetData>
    <row r="4" spans="1:12">
      <c r="G4" s="125" t="s">
        <v>125</v>
      </c>
      <c r="H4" s="125"/>
      <c r="I4" s="126">
        <f>'APPLICATION FOR PAYMENT'!C7</f>
        <v>0</v>
      </c>
      <c r="J4" s="126"/>
      <c r="K4" s="126"/>
    </row>
    <row r="5" spans="1:12">
      <c r="G5" s="125" t="s">
        <v>139</v>
      </c>
      <c r="H5" s="125"/>
      <c r="I5" s="126">
        <f>'APPLICATION FOR PAYMENT'!C9</f>
        <v>0</v>
      </c>
      <c r="J5" s="126"/>
      <c r="K5" s="126"/>
    </row>
    <row r="6" spans="1:12">
      <c r="G6" s="125" t="s">
        <v>126</v>
      </c>
      <c r="H6" s="125"/>
      <c r="I6" s="127">
        <f>'APPLICATION FOR PAYMENT'!I3</f>
        <v>0</v>
      </c>
      <c r="J6" s="127"/>
      <c r="K6" s="127"/>
    </row>
    <row r="11" spans="1:12">
      <c r="A11" s="209" t="s">
        <v>127</v>
      </c>
      <c r="B11" s="209"/>
      <c r="C11" s="209"/>
      <c r="D11" s="209"/>
      <c r="E11" s="209"/>
      <c r="F11" s="209"/>
      <c r="G11" s="209"/>
      <c r="H11" s="209"/>
      <c r="I11" s="209"/>
      <c r="J11" s="209"/>
      <c r="K11" s="209"/>
      <c r="L11" s="209"/>
    </row>
    <row r="12" spans="1:12">
      <c r="A12" s="209" t="s">
        <v>128</v>
      </c>
      <c r="B12" s="209"/>
      <c r="C12" s="209"/>
      <c r="D12" s="209"/>
      <c r="E12" s="209"/>
      <c r="F12" s="209"/>
      <c r="G12" s="209"/>
      <c r="H12" s="209"/>
      <c r="I12" s="209"/>
      <c r="J12" s="209"/>
      <c r="K12" s="209"/>
      <c r="L12" s="209"/>
    </row>
    <row r="13" spans="1:12">
      <c r="A13" s="120"/>
      <c r="B13" s="120"/>
      <c r="C13" s="120"/>
      <c r="D13" s="120"/>
      <c r="E13" s="120"/>
      <c r="F13" s="120"/>
      <c r="G13" s="120"/>
      <c r="H13" s="120"/>
      <c r="I13" s="120"/>
      <c r="J13" s="120"/>
      <c r="K13" s="120"/>
      <c r="L13" s="120"/>
    </row>
    <row r="14" spans="1:12">
      <c r="A14" s="121" t="s">
        <v>129</v>
      </c>
      <c r="B14" s="121"/>
      <c r="C14" s="121"/>
      <c r="D14" s="121"/>
      <c r="E14" s="121"/>
      <c r="F14" s="121"/>
      <c r="G14" s="121"/>
      <c r="H14" s="121"/>
      <c r="I14" s="121"/>
      <c r="J14" s="121"/>
      <c r="K14" s="121"/>
    </row>
    <row r="15" spans="1:12">
      <c r="A15" s="121"/>
      <c r="B15" s="121"/>
      <c r="C15" s="121"/>
      <c r="D15" s="121"/>
      <c r="E15" s="121"/>
      <c r="F15" s="121"/>
      <c r="G15" s="121"/>
      <c r="H15" s="121"/>
      <c r="I15" s="121"/>
      <c r="J15" s="121"/>
      <c r="K15" s="121"/>
    </row>
    <row r="16" spans="1:12" s="122" customFormat="1" ht="27" customHeight="1">
      <c r="B16" s="215" t="s">
        <v>138</v>
      </c>
      <c r="C16" s="215"/>
      <c r="D16" s="215"/>
      <c r="E16" s="215"/>
      <c r="F16" s="215"/>
      <c r="G16" s="215"/>
      <c r="H16" s="215"/>
      <c r="I16" s="215"/>
      <c r="J16" s="215"/>
      <c r="K16" s="215"/>
      <c r="L16" s="215"/>
    </row>
    <row r="17" spans="2:12" s="122" customFormat="1"/>
    <row r="18" spans="2:12" s="122" customFormat="1" ht="54" customHeight="1">
      <c r="B18" s="215" t="s">
        <v>136</v>
      </c>
      <c r="C18" s="215"/>
      <c r="D18" s="215"/>
      <c r="E18" s="215"/>
      <c r="F18" s="215"/>
      <c r="G18" s="215"/>
      <c r="H18" s="215"/>
      <c r="I18" s="215"/>
      <c r="J18" s="215"/>
      <c r="K18" s="215"/>
      <c r="L18" s="215"/>
    </row>
    <row r="19" spans="2:12" s="122" customFormat="1">
      <c r="B19" s="215"/>
      <c r="C19" s="215"/>
      <c r="D19" s="215"/>
      <c r="E19" s="215"/>
      <c r="F19" s="215"/>
      <c r="G19" s="215"/>
      <c r="H19" s="215"/>
      <c r="I19" s="215"/>
      <c r="J19" s="215"/>
      <c r="K19" s="215"/>
      <c r="L19" s="215"/>
    </row>
    <row r="20" spans="2:12" s="122" customFormat="1" ht="38.5" customHeight="1">
      <c r="B20" s="215" t="s">
        <v>137</v>
      </c>
      <c r="C20" s="215"/>
      <c r="D20" s="215"/>
      <c r="E20" s="215"/>
      <c r="F20" s="215"/>
      <c r="G20" s="215"/>
      <c r="H20" s="215"/>
      <c r="I20" s="215"/>
      <c r="J20" s="215"/>
      <c r="K20" s="215"/>
      <c r="L20" s="215"/>
    </row>
    <row r="21" spans="2:12" s="122" customFormat="1"/>
    <row r="22" spans="2:12" s="122" customFormat="1" ht="13.25" customHeight="1">
      <c r="B22" s="215" t="s">
        <v>130</v>
      </c>
      <c r="C22" s="215"/>
      <c r="D22" s="215"/>
      <c r="E22" s="215"/>
      <c r="F22" s="215"/>
      <c r="G22" s="215"/>
      <c r="H22" s="215"/>
      <c r="I22" s="215"/>
      <c r="J22" s="215"/>
      <c r="K22" s="215"/>
      <c r="L22" s="215"/>
    </row>
    <row r="23" spans="2:12">
      <c r="B23" s="119" t="s">
        <v>131</v>
      </c>
    </row>
    <row r="25" spans="2:12">
      <c r="G25" s="123"/>
      <c r="H25" s="123"/>
      <c r="I25" s="123"/>
      <c r="J25" s="123"/>
      <c r="K25" s="123"/>
    </row>
    <row r="26" spans="2:12">
      <c r="G26" s="119" t="s">
        <v>132</v>
      </c>
    </row>
    <row r="27" spans="2:12">
      <c r="G27" s="210"/>
      <c r="H27" s="210"/>
      <c r="I27" s="210"/>
      <c r="J27" s="210"/>
      <c r="K27" s="210"/>
    </row>
    <row r="28" spans="2:12">
      <c r="G28" s="119" t="s">
        <v>133</v>
      </c>
    </row>
    <row r="29" spans="2:12" ht="20.5" customHeight="1">
      <c r="G29" s="212">
        <f>'APPLICATION FOR PAYMENT'!C11</f>
        <v>0</v>
      </c>
      <c r="H29" s="212"/>
      <c r="I29" s="212"/>
      <c r="J29" s="213"/>
      <c r="K29" s="214"/>
      <c r="L29" s="124"/>
    </row>
    <row r="30" spans="2:12">
      <c r="G30" s="119" t="s">
        <v>134</v>
      </c>
    </row>
    <row r="31" spans="2:12">
      <c r="G31" s="211">
        <f>'APPLICATION FOR PAYMENT'!I5</f>
        <v>0</v>
      </c>
      <c r="H31" s="211"/>
      <c r="I31" s="211"/>
      <c r="J31" s="211"/>
      <c r="K31" s="211"/>
    </row>
    <row r="32" spans="2:12">
      <c r="G32" s="119" t="s">
        <v>135</v>
      </c>
    </row>
  </sheetData>
  <mergeCells count="11">
    <mergeCell ref="A11:L11"/>
    <mergeCell ref="A12:L12"/>
    <mergeCell ref="G27:K27"/>
    <mergeCell ref="G31:K31"/>
    <mergeCell ref="G29:I29"/>
    <mergeCell ref="J29:K29"/>
    <mergeCell ref="B16:L16"/>
    <mergeCell ref="B19:L19"/>
    <mergeCell ref="B18:L18"/>
    <mergeCell ref="B20:L20"/>
    <mergeCell ref="B22:L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3"/>
  <sheetViews>
    <sheetView workbookViewId="0">
      <selection activeCell="G37" sqref="G37"/>
    </sheetView>
  </sheetViews>
  <sheetFormatPr baseColWidth="10" defaultColWidth="9" defaultRowHeight="12"/>
  <cols>
    <col min="1" max="1" width="12" customWidth="1"/>
    <col min="2" max="2" width="9.796875" customWidth="1"/>
    <col min="4" max="4" width="16.19921875" customWidth="1"/>
    <col min="5" max="5" width="8.19921875" customWidth="1"/>
    <col min="6" max="6" width="15.796875" customWidth="1"/>
    <col min="7" max="7" width="3.796875" customWidth="1"/>
    <col min="8" max="8" width="13.796875" bestFit="1" customWidth="1"/>
    <col min="9" max="9" width="8.796875" customWidth="1"/>
    <col min="10" max="10" width="16.19921875" bestFit="1" customWidth="1"/>
    <col min="257" max="257" width="12" customWidth="1"/>
    <col min="258" max="258" width="9.796875" customWidth="1"/>
    <col min="260" max="260" width="16.19921875" customWidth="1"/>
    <col min="261" max="261" width="8.19921875" customWidth="1"/>
    <col min="262" max="262" width="15.796875" customWidth="1"/>
    <col min="263" max="263" width="3.796875" customWidth="1"/>
    <col min="264" max="264" width="13.796875" bestFit="1" customWidth="1"/>
    <col min="265" max="265" width="6.19921875" customWidth="1"/>
    <col min="266" max="266" width="17.19921875" customWidth="1"/>
    <col min="513" max="513" width="12" customWidth="1"/>
    <col min="514" max="514" width="9.796875" customWidth="1"/>
    <col min="516" max="516" width="16.19921875" customWidth="1"/>
    <col min="517" max="517" width="8.19921875" customWidth="1"/>
    <col min="518" max="518" width="15.796875" customWidth="1"/>
    <col min="519" max="519" width="3.796875" customWidth="1"/>
    <col min="520" max="520" width="13.796875" bestFit="1" customWidth="1"/>
    <col min="521" max="521" width="6.19921875" customWidth="1"/>
    <col min="522" max="522" width="17.19921875" customWidth="1"/>
    <col min="769" max="769" width="12" customWidth="1"/>
    <col min="770" max="770" width="9.796875" customWidth="1"/>
    <col min="772" max="772" width="16.19921875" customWidth="1"/>
    <col min="773" max="773" width="8.19921875" customWidth="1"/>
    <col min="774" max="774" width="15.796875" customWidth="1"/>
    <col min="775" max="775" width="3.796875" customWidth="1"/>
    <col min="776" max="776" width="13.796875" bestFit="1" customWidth="1"/>
    <col min="777" max="777" width="6.19921875" customWidth="1"/>
    <col min="778" max="778" width="17.19921875" customWidth="1"/>
    <col min="1025" max="1025" width="12" customWidth="1"/>
    <col min="1026" max="1026" width="9.796875" customWidth="1"/>
    <col min="1028" max="1028" width="16.19921875" customWidth="1"/>
    <col min="1029" max="1029" width="8.19921875" customWidth="1"/>
    <col min="1030" max="1030" width="15.796875" customWidth="1"/>
    <col min="1031" max="1031" width="3.796875" customWidth="1"/>
    <col min="1032" max="1032" width="13.796875" bestFit="1" customWidth="1"/>
    <col min="1033" max="1033" width="6.19921875" customWidth="1"/>
    <col min="1034" max="1034" width="17.19921875" customWidth="1"/>
    <col min="1281" max="1281" width="12" customWidth="1"/>
    <col min="1282" max="1282" width="9.796875" customWidth="1"/>
    <col min="1284" max="1284" width="16.19921875" customWidth="1"/>
    <col min="1285" max="1285" width="8.19921875" customWidth="1"/>
    <col min="1286" max="1286" width="15.796875" customWidth="1"/>
    <col min="1287" max="1287" width="3.796875" customWidth="1"/>
    <col min="1288" max="1288" width="13.796875" bestFit="1" customWidth="1"/>
    <col min="1289" max="1289" width="6.19921875" customWidth="1"/>
    <col min="1290" max="1290" width="17.19921875" customWidth="1"/>
    <col min="1537" max="1537" width="12" customWidth="1"/>
    <col min="1538" max="1538" width="9.796875" customWidth="1"/>
    <col min="1540" max="1540" width="16.19921875" customWidth="1"/>
    <col min="1541" max="1541" width="8.19921875" customWidth="1"/>
    <col min="1542" max="1542" width="15.796875" customWidth="1"/>
    <col min="1543" max="1543" width="3.796875" customWidth="1"/>
    <col min="1544" max="1544" width="13.796875" bestFit="1" customWidth="1"/>
    <col min="1545" max="1545" width="6.19921875" customWidth="1"/>
    <col min="1546" max="1546" width="17.19921875" customWidth="1"/>
    <col min="1793" max="1793" width="12" customWidth="1"/>
    <col min="1794" max="1794" width="9.796875" customWidth="1"/>
    <col min="1796" max="1796" width="16.19921875" customWidth="1"/>
    <col min="1797" max="1797" width="8.19921875" customWidth="1"/>
    <col min="1798" max="1798" width="15.796875" customWidth="1"/>
    <col min="1799" max="1799" width="3.796875" customWidth="1"/>
    <col min="1800" max="1800" width="13.796875" bestFit="1" customWidth="1"/>
    <col min="1801" max="1801" width="6.19921875" customWidth="1"/>
    <col min="1802" max="1802" width="17.19921875" customWidth="1"/>
    <col min="2049" max="2049" width="12" customWidth="1"/>
    <col min="2050" max="2050" width="9.796875" customWidth="1"/>
    <col min="2052" max="2052" width="16.19921875" customWidth="1"/>
    <col min="2053" max="2053" width="8.19921875" customWidth="1"/>
    <col min="2054" max="2054" width="15.796875" customWidth="1"/>
    <col min="2055" max="2055" width="3.796875" customWidth="1"/>
    <col min="2056" max="2056" width="13.796875" bestFit="1" customWidth="1"/>
    <col min="2057" max="2057" width="6.19921875" customWidth="1"/>
    <col min="2058" max="2058" width="17.19921875" customWidth="1"/>
    <col min="2305" max="2305" width="12" customWidth="1"/>
    <col min="2306" max="2306" width="9.796875" customWidth="1"/>
    <col min="2308" max="2308" width="16.19921875" customWidth="1"/>
    <col min="2309" max="2309" width="8.19921875" customWidth="1"/>
    <col min="2310" max="2310" width="15.796875" customWidth="1"/>
    <col min="2311" max="2311" width="3.796875" customWidth="1"/>
    <col min="2312" max="2312" width="13.796875" bestFit="1" customWidth="1"/>
    <col min="2313" max="2313" width="6.19921875" customWidth="1"/>
    <col min="2314" max="2314" width="17.19921875" customWidth="1"/>
    <col min="2561" max="2561" width="12" customWidth="1"/>
    <col min="2562" max="2562" width="9.796875" customWidth="1"/>
    <col min="2564" max="2564" width="16.19921875" customWidth="1"/>
    <col min="2565" max="2565" width="8.19921875" customWidth="1"/>
    <col min="2566" max="2566" width="15.796875" customWidth="1"/>
    <col min="2567" max="2567" width="3.796875" customWidth="1"/>
    <col min="2568" max="2568" width="13.796875" bestFit="1" customWidth="1"/>
    <col min="2569" max="2569" width="6.19921875" customWidth="1"/>
    <col min="2570" max="2570" width="17.19921875" customWidth="1"/>
    <col min="2817" max="2817" width="12" customWidth="1"/>
    <col min="2818" max="2818" width="9.796875" customWidth="1"/>
    <col min="2820" max="2820" width="16.19921875" customWidth="1"/>
    <col min="2821" max="2821" width="8.19921875" customWidth="1"/>
    <col min="2822" max="2822" width="15.796875" customWidth="1"/>
    <col min="2823" max="2823" width="3.796875" customWidth="1"/>
    <col min="2824" max="2824" width="13.796875" bestFit="1" customWidth="1"/>
    <col min="2825" max="2825" width="6.19921875" customWidth="1"/>
    <col min="2826" max="2826" width="17.19921875" customWidth="1"/>
    <col min="3073" max="3073" width="12" customWidth="1"/>
    <col min="3074" max="3074" width="9.796875" customWidth="1"/>
    <col min="3076" max="3076" width="16.19921875" customWidth="1"/>
    <col min="3077" max="3077" width="8.19921875" customWidth="1"/>
    <col min="3078" max="3078" width="15.796875" customWidth="1"/>
    <col min="3079" max="3079" width="3.796875" customWidth="1"/>
    <col min="3080" max="3080" width="13.796875" bestFit="1" customWidth="1"/>
    <col min="3081" max="3081" width="6.19921875" customWidth="1"/>
    <col min="3082" max="3082" width="17.19921875" customWidth="1"/>
    <col min="3329" max="3329" width="12" customWidth="1"/>
    <col min="3330" max="3330" width="9.796875" customWidth="1"/>
    <col min="3332" max="3332" width="16.19921875" customWidth="1"/>
    <col min="3333" max="3333" width="8.19921875" customWidth="1"/>
    <col min="3334" max="3334" width="15.796875" customWidth="1"/>
    <col min="3335" max="3335" width="3.796875" customWidth="1"/>
    <col min="3336" max="3336" width="13.796875" bestFit="1" customWidth="1"/>
    <col min="3337" max="3337" width="6.19921875" customWidth="1"/>
    <col min="3338" max="3338" width="17.19921875" customWidth="1"/>
    <col min="3585" max="3585" width="12" customWidth="1"/>
    <col min="3586" max="3586" width="9.796875" customWidth="1"/>
    <col min="3588" max="3588" width="16.19921875" customWidth="1"/>
    <col min="3589" max="3589" width="8.19921875" customWidth="1"/>
    <col min="3590" max="3590" width="15.796875" customWidth="1"/>
    <col min="3591" max="3591" width="3.796875" customWidth="1"/>
    <col min="3592" max="3592" width="13.796875" bestFit="1" customWidth="1"/>
    <col min="3593" max="3593" width="6.19921875" customWidth="1"/>
    <col min="3594" max="3594" width="17.19921875" customWidth="1"/>
    <col min="3841" max="3841" width="12" customWidth="1"/>
    <col min="3842" max="3842" width="9.796875" customWidth="1"/>
    <col min="3844" max="3844" width="16.19921875" customWidth="1"/>
    <col min="3845" max="3845" width="8.19921875" customWidth="1"/>
    <col min="3846" max="3846" width="15.796875" customWidth="1"/>
    <col min="3847" max="3847" width="3.796875" customWidth="1"/>
    <col min="3848" max="3848" width="13.796875" bestFit="1" customWidth="1"/>
    <col min="3849" max="3849" width="6.19921875" customWidth="1"/>
    <col min="3850" max="3850" width="17.19921875" customWidth="1"/>
    <col min="4097" max="4097" width="12" customWidth="1"/>
    <col min="4098" max="4098" width="9.796875" customWidth="1"/>
    <col min="4100" max="4100" width="16.19921875" customWidth="1"/>
    <col min="4101" max="4101" width="8.19921875" customWidth="1"/>
    <col min="4102" max="4102" width="15.796875" customWidth="1"/>
    <col min="4103" max="4103" width="3.796875" customWidth="1"/>
    <col min="4104" max="4104" width="13.796875" bestFit="1" customWidth="1"/>
    <col min="4105" max="4105" width="6.19921875" customWidth="1"/>
    <col min="4106" max="4106" width="17.19921875" customWidth="1"/>
    <col min="4353" max="4353" width="12" customWidth="1"/>
    <col min="4354" max="4354" width="9.796875" customWidth="1"/>
    <col min="4356" max="4356" width="16.19921875" customWidth="1"/>
    <col min="4357" max="4357" width="8.19921875" customWidth="1"/>
    <col min="4358" max="4358" width="15.796875" customWidth="1"/>
    <col min="4359" max="4359" width="3.796875" customWidth="1"/>
    <col min="4360" max="4360" width="13.796875" bestFit="1" customWidth="1"/>
    <col min="4361" max="4361" width="6.19921875" customWidth="1"/>
    <col min="4362" max="4362" width="17.19921875" customWidth="1"/>
    <col min="4609" max="4609" width="12" customWidth="1"/>
    <col min="4610" max="4610" width="9.796875" customWidth="1"/>
    <col min="4612" max="4612" width="16.19921875" customWidth="1"/>
    <col min="4613" max="4613" width="8.19921875" customWidth="1"/>
    <col min="4614" max="4614" width="15.796875" customWidth="1"/>
    <col min="4615" max="4615" width="3.796875" customWidth="1"/>
    <col min="4616" max="4616" width="13.796875" bestFit="1" customWidth="1"/>
    <col min="4617" max="4617" width="6.19921875" customWidth="1"/>
    <col min="4618" max="4618" width="17.19921875" customWidth="1"/>
    <col min="4865" max="4865" width="12" customWidth="1"/>
    <col min="4866" max="4866" width="9.796875" customWidth="1"/>
    <col min="4868" max="4868" width="16.19921875" customWidth="1"/>
    <col min="4869" max="4869" width="8.19921875" customWidth="1"/>
    <col min="4870" max="4870" width="15.796875" customWidth="1"/>
    <col min="4871" max="4871" width="3.796875" customWidth="1"/>
    <col min="4872" max="4872" width="13.796875" bestFit="1" customWidth="1"/>
    <col min="4873" max="4873" width="6.19921875" customWidth="1"/>
    <col min="4874" max="4874" width="17.19921875" customWidth="1"/>
    <col min="5121" max="5121" width="12" customWidth="1"/>
    <col min="5122" max="5122" width="9.796875" customWidth="1"/>
    <col min="5124" max="5124" width="16.19921875" customWidth="1"/>
    <col min="5125" max="5125" width="8.19921875" customWidth="1"/>
    <col min="5126" max="5126" width="15.796875" customWidth="1"/>
    <col min="5127" max="5127" width="3.796875" customWidth="1"/>
    <col min="5128" max="5128" width="13.796875" bestFit="1" customWidth="1"/>
    <col min="5129" max="5129" width="6.19921875" customWidth="1"/>
    <col min="5130" max="5130" width="17.19921875" customWidth="1"/>
    <col min="5377" max="5377" width="12" customWidth="1"/>
    <col min="5378" max="5378" width="9.796875" customWidth="1"/>
    <col min="5380" max="5380" width="16.19921875" customWidth="1"/>
    <col min="5381" max="5381" width="8.19921875" customWidth="1"/>
    <col min="5382" max="5382" width="15.796875" customWidth="1"/>
    <col min="5383" max="5383" width="3.796875" customWidth="1"/>
    <col min="5384" max="5384" width="13.796875" bestFit="1" customWidth="1"/>
    <col min="5385" max="5385" width="6.19921875" customWidth="1"/>
    <col min="5386" max="5386" width="17.19921875" customWidth="1"/>
    <col min="5633" max="5633" width="12" customWidth="1"/>
    <col min="5634" max="5634" width="9.796875" customWidth="1"/>
    <col min="5636" max="5636" width="16.19921875" customWidth="1"/>
    <col min="5637" max="5637" width="8.19921875" customWidth="1"/>
    <col min="5638" max="5638" width="15.796875" customWidth="1"/>
    <col min="5639" max="5639" width="3.796875" customWidth="1"/>
    <col min="5640" max="5640" width="13.796875" bestFit="1" customWidth="1"/>
    <col min="5641" max="5641" width="6.19921875" customWidth="1"/>
    <col min="5642" max="5642" width="17.19921875" customWidth="1"/>
    <col min="5889" max="5889" width="12" customWidth="1"/>
    <col min="5890" max="5890" width="9.796875" customWidth="1"/>
    <col min="5892" max="5892" width="16.19921875" customWidth="1"/>
    <col min="5893" max="5893" width="8.19921875" customWidth="1"/>
    <col min="5894" max="5894" width="15.796875" customWidth="1"/>
    <col min="5895" max="5895" width="3.796875" customWidth="1"/>
    <col min="5896" max="5896" width="13.796875" bestFit="1" customWidth="1"/>
    <col min="5897" max="5897" width="6.19921875" customWidth="1"/>
    <col min="5898" max="5898" width="17.19921875" customWidth="1"/>
    <col min="6145" max="6145" width="12" customWidth="1"/>
    <col min="6146" max="6146" width="9.796875" customWidth="1"/>
    <col min="6148" max="6148" width="16.19921875" customWidth="1"/>
    <col min="6149" max="6149" width="8.19921875" customWidth="1"/>
    <col min="6150" max="6150" width="15.796875" customWidth="1"/>
    <col min="6151" max="6151" width="3.796875" customWidth="1"/>
    <col min="6152" max="6152" width="13.796875" bestFit="1" customWidth="1"/>
    <col min="6153" max="6153" width="6.19921875" customWidth="1"/>
    <col min="6154" max="6154" width="17.19921875" customWidth="1"/>
    <col min="6401" max="6401" width="12" customWidth="1"/>
    <col min="6402" max="6402" width="9.796875" customWidth="1"/>
    <col min="6404" max="6404" width="16.19921875" customWidth="1"/>
    <col min="6405" max="6405" width="8.19921875" customWidth="1"/>
    <col min="6406" max="6406" width="15.796875" customWidth="1"/>
    <col min="6407" max="6407" width="3.796875" customWidth="1"/>
    <col min="6408" max="6408" width="13.796875" bestFit="1" customWidth="1"/>
    <col min="6409" max="6409" width="6.19921875" customWidth="1"/>
    <col min="6410" max="6410" width="17.19921875" customWidth="1"/>
    <col min="6657" max="6657" width="12" customWidth="1"/>
    <col min="6658" max="6658" width="9.796875" customWidth="1"/>
    <col min="6660" max="6660" width="16.19921875" customWidth="1"/>
    <col min="6661" max="6661" width="8.19921875" customWidth="1"/>
    <col min="6662" max="6662" width="15.796875" customWidth="1"/>
    <col min="6663" max="6663" width="3.796875" customWidth="1"/>
    <col min="6664" max="6664" width="13.796875" bestFit="1" customWidth="1"/>
    <col min="6665" max="6665" width="6.19921875" customWidth="1"/>
    <col min="6666" max="6666" width="17.19921875" customWidth="1"/>
    <col min="6913" max="6913" width="12" customWidth="1"/>
    <col min="6914" max="6914" width="9.796875" customWidth="1"/>
    <col min="6916" max="6916" width="16.19921875" customWidth="1"/>
    <col min="6917" max="6917" width="8.19921875" customWidth="1"/>
    <col min="6918" max="6918" width="15.796875" customWidth="1"/>
    <col min="6919" max="6919" width="3.796875" customWidth="1"/>
    <col min="6920" max="6920" width="13.796875" bestFit="1" customWidth="1"/>
    <col min="6921" max="6921" width="6.19921875" customWidth="1"/>
    <col min="6922" max="6922" width="17.19921875" customWidth="1"/>
    <col min="7169" max="7169" width="12" customWidth="1"/>
    <col min="7170" max="7170" width="9.796875" customWidth="1"/>
    <col min="7172" max="7172" width="16.19921875" customWidth="1"/>
    <col min="7173" max="7173" width="8.19921875" customWidth="1"/>
    <col min="7174" max="7174" width="15.796875" customWidth="1"/>
    <col min="7175" max="7175" width="3.796875" customWidth="1"/>
    <col min="7176" max="7176" width="13.796875" bestFit="1" customWidth="1"/>
    <col min="7177" max="7177" width="6.19921875" customWidth="1"/>
    <col min="7178" max="7178" width="17.19921875" customWidth="1"/>
    <col min="7425" max="7425" width="12" customWidth="1"/>
    <col min="7426" max="7426" width="9.796875" customWidth="1"/>
    <col min="7428" max="7428" width="16.19921875" customWidth="1"/>
    <col min="7429" max="7429" width="8.19921875" customWidth="1"/>
    <col min="7430" max="7430" width="15.796875" customWidth="1"/>
    <col min="7431" max="7431" width="3.796875" customWidth="1"/>
    <col min="7432" max="7432" width="13.796875" bestFit="1" customWidth="1"/>
    <col min="7433" max="7433" width="6.19921875" customWidth="1"/>
    <col min="7434" max="7434" width="17.19921875" customWidth="1"/>
    <col min="7681" max="7681" width="12" customWidth="1"/>
    <col min="7682" max="7682" width="9.796875" customWidth="1"/>
    <col min="7684" max="7684" width="16.19921875" customWidth="1"/>
    <col min="7685" max="7685" width="8.19921875" customWidth="1"/>
    <col min="7686" max="7686" width="15.796875" customWidth="1"/>
    <col min="7687" max="7687" width="3.796875" customWidth="1"/>
    <col min="7688" max="7688" width="13.796875" bestFit="1" customWidth="1"/>
    <col min="7689" max="7689" width="6.19921875" customWidth="1"/>
    <col min="7690" max="7690" width="17.19921875" customWidth="1"/>
    <col min="7937" max="7937" width="12" customWidth="1"/>
    <col min="7938" max="7938" width="9.796875" customWidth="1"/>
    <col min="7940" max="7940" width="16.19921875" customWidth="1"/>
    <col min="7941" max="7941" width="8.19921875" customWidth="1"/>
    <col min="7942" max="7942" width="15.796875" customWidth="1"/>
    <col min="7943" max="7943" width="3.796875" customWidth="1"/>
    <col min="7944" max="7944" width="13.796875" bestFit="1" customWidth="1"/>
    <col min="7945" max="7945" width="6.19921875" customWidth="1"/>
    <col min="7946" max="7946" width="17.19921875" customWidth="1"/>
    <col min="8193" max="8193" width="12" customWidth="1"/>
    <col min="8194" max="8194" width="9.796875" customWidth="1"/>
    <col min="8196" max="8196" width="16.19921875" customWidth="1"/>
    <col min="8197" max="8197" width="8.19921875" customWidth="1"/>
    <col min="8198" max="8198" width="15.796875" customWidth="1"/>
    <col min="8199" max="8199" width="3.796875" customWidth="1"/>
    <col min="8200" max="8200" width="13.796875" bestFit="1" customWidth="1"/>
    <col min="8201" max="8201" width="6.19921875" customWidth="1"/>
    <col min="8202" max="8202" width="17.19921875" customWidth="1"/>
    <col min="8449" max="8449" width="12" customWidth="1"/>
    <col min="8450" max="8450" width="9.796875" customWidth="1"/>
    <col min="8452" max="8452" width="16.19921875" customWidth="1"/>
    <col min="8453" max="8453" width="8.19921875" customWidth="1"/>
    <col min="8454" max="8454" width="15.796875" customWidth="1"/>
    <col min="8455" max="8455" width="3.796875" customWidth="1"/>
    <col min="8456" max="8456" width="13.796875" bestFit="1" customWidth="1"/>
    <col min="8457" max="8457" width="6.19921875" customWidth="1"/>
    <col min="8458" max="8458" width="17.19921875" customWidth="1"/>
    <col min="8705" max="8705" width="12" customWidth="1"/>
    <col min="8706" max="8706" width="9.796875" customWidth="1"/>
    <col min="8708" max="8708" width="16.19921875" customWidth="1"/>
    <col min="8709" max="8709" width="8.19921875" customWidth="1"/>
    <col min="8710" max="8710" width="15.796875" customWidth="1"/>
    <col min="8711" max="8711" width="3.796875" customWidth="1"/>
    <col min="8712" max="8712" width="13.796875" bestFit="1" customWidth="1"/>
    <col min="8713" max="8713" width="6.19921875" customWidth="1"/>
    <col min="8714" max="8714" width="17.19921875" customWidth="1"/>
    <col min="8961" max="8961" width="12" customWidth="1"/>
    <col min="8962" max="8962" width="9.796875" customWidth="1"/>
    <col min="8964" max="8964" width="16.19921875" customWidth="1"/>
    <col min="8965" max="8965" width="8.19921875" customWidth="1"/>
    <col min="8966" max="8966" width="15.796875" customWidth="1"/>
    <col min="8967" max="8967" width="3.796875" customWidth="1"/>
    <col min="8968" max="8968" width="13.796875" bestFit="1" customWidth="1"/>
    <col min="8969" max="8969" width="6.19921875" customWidth="1"/>
    <col min="8970" max="8970" width="17.19921875" customWidth="1"/>
    <col min="9217" max="9217" width="12" customWidth="1"/>
    <col min="9218" max="9218" width="9.796875" customWidth="1"/>
    <col min="9220" max="9220" width="16.19921875" customWidth="1"/>
    <col min="9221" max="9221" width="8.19921875" customWidth="1"/>
    <col min="9222" max="9222" width="15.796875" customWidth="1"/>
    <col min="9223" max="9223" width="3.796875" customWidth="1"/>
    <col min="9224" max="9224" width="13.796875" bestFit="1" customWidth="1"/>
    <col min="9225" max="9225" width="6.19921875" customWidth="1"/>
    <col min="9226" max="9226" width="17.19921875" customWidth="1"/>
    <col min="9473" max="9473" width="12" customWidth="1"/>
    <col min="9474" max="9474" width="9.796875" customWidth="1"/>
    <col min="9476" max="9476" width="16.19921875" customWidth="1"/>
    <col min="9477" max="9477" width="8.19921875" customWidth="1"/>
    <col min="9478" max="9478" width="15.796875" customWidth="1"/>
    <col min="9479" max="9479" width="3.796875" customWidth="1"/>
    <col min="9480" max="9480" width="13.796875" bestFit="1" customWidth="1"/>
    <col min="9481" max="9481" width="6.19921875" customWidth="1"/>
    <col min="9482" max="9482" width="17.19921875" customWidth="1"/>
    <col min="9729" max="9729" width="12" customWidth="1"/>
    <col min="9730" max="9730" width="9.796875" customWidth="1"/>
    <col min="9732" max="9732" width="16.19921875" customWidth="1"/>
    <col min="9733" max="9733" width="8.19921875" customWidth="1"/>
    <col min="9734" max="9734" width="15.796875" customWidth="1"/>
    <col min="9735" max="9735" width="3.796875" customWidth="1"/>
    <col min="9736" max="9736" width="13.796875" bestFit="1" customWidth="1"/>
    <col min="9737" max="9737" width="6.19921875" customWidth="1"/>
    <col min="9738" max="9738" width="17.19921875" customWidth="1"/>
    <col min="9985" max="9985" width="12" customWidth="1"/>
    <col min="9986" max="9986" width="9.796875" customWidth="1"/>
    <col min="9988" max="9988" width="16.19921875" customWidth="1"/>
    <col min="9989" max="9989" width="8.19921875" customWidth="1"/>
    <col min="9990" max="9990" width="15.796875" customWidth="1"/>
    <col min="9991" max="9991" width="3.796875" customWidth="1"/>
    <col min="9992" max="9992" width="13.796875" bestFit="1" customWidth="1"/>
    <col min="9993" max="9993" width="6.19921875" customWidth="1"/>
    <col min="9994" max="9994" width="17.19921875" customWidth="1"/>
    <col min="10241" max="10241" width="12" customWidth="1"/>
    <col min="10242" max="10242" width="9.796875" customWidth="1"/>
    <col min="10244" max="10244" width="16.19921875" customWidth="1"/>
    <col min="10245" max="10245" width="8.19921875" customWidth="1"/>
    <col min="10246" max="10246" width="15.796875" customWidth="1"/>
    <col min="10247" max="10247" width="3.796875" customWidth="1"/>
    <col min="10248" max="10248" width="13.796875" bestFit="1" customWidth="1"/>
    <col min="10249" max="10249" width="6.19921875" customWidth="1"/>
    <col min="10250" max="10250" width="17.19921875" customWidth="1"/>
    <col min="10497" max="10497" width="12" customWidth="1"/>
    <col min="10498" max="10498" width="9.796875" customWidth="1"/>
    <col min="10500" max="10500" width="16.19921875" customWidth="1"/>
    <col min="10501" max="10501" width="8.19921875" customWidth="1"/>
    <col min="10502" max="10502" width="15.796875" customWidth="1"/>
    <col min="10503" max="10503" width="3.796875" customWidth="1"/>
    <col min="10504" max="10504" width="13.796875" bestFit="1" customWidth="1"/>
    <col min="10505" max="10505" width="6.19921875" customWidth="1"/>
    <col min="10506" max="10506" width="17.19921875" customWidth="1"/>
    <col min="10753" max="10753" width="12" customWidth="1"/>
    <col min="10754" max="10754" width="9.796875" customWidth="1"/>
    <col min="10756" max="10756" width="16.19921875" customWidth="1"/>
    <col min="10757" max="10757" width="8.19921875" customWidth="1"/>
    <col min="10758" max="10758" width="15.796875" customWidth="1"/>
    <col min="10759" max="10759" width="3.796875" customWidth="1"/>
    <col min="10760" max="10760" width="13.796875" bestFit="1" customWidth="1"/>
    <col min="10761" max="10761" width="6.19921875" customWidth="1"/>
    <col min="10762" max="10762" width="17.19921875" customWidth="1"/>
    <col min="11009" max="11009" width="12" customWidth="1"/>
    <col min="11010" max="11010" width="9.796875" customWidth="1"/>
    <col min="11012" max="11012" width="16.19921875" customWidth="1"/>
    <col min="11013" max="11013" width="8.19921875" customWidth="1"/>
    <col min="11014" max="11014" width="15.796875" customWidth="1"/>
    <col min="11015" max="11015" width="3.796875" customWidth="1"/>
    <col min="11016" max="11016" width="13.796875" bestFit="1" customWidth="1"/>
    <col min="11017" max="11017" width="6.19921875" customWidth="1"/>
    <col min="11018" max="11018" width="17.19921875" customWidth="1"/>
    <col min="11265" max="11265" width="12" customWidth="1"/>
    <col min="11266" max="11266" width="9.796875" customWidth="1"/>
    <col min="11268" max="11268" width="16.19921875" customWidth="1"/>
    <col min="11269" max="11269" width="8.19921875" customWidth="1"/>
    <col min="11270" max="11270" width="15.796875" customWidth="1"/>
    <col min="11271" max="11271" width="3.796875" customWidth="1"/>
    <col min="11272" max="11272" width="13.796875" bestFit="1" customWidth="1"/>
    <col min="11273" max="11273" width="6.19921875" customWidth="1"/>
    <col min="11274" max="11274" width="17.19921875" customWidth="1"/>
    <col min="11521" max="11521" width="12" customWidth="1"/>
    <col min="11522" max="11522" width="9.796875" customWidth="1"/>
    <col min="11524" max="11524" width="16.19921875" customWidth="1"/>
    <col min="11525" max="11525" width="8.19921875" customWidth="1"/>
    <col min="11526" max="11526" width="15.796875" customWidth="1"/>
    <col min="11527" max="11527" width="3.796875" customWidth="1"/>
    <col min="11528" max="11528" width="13.796875" bestFit="1" customWidth="1"/>
    <col min="11529" max="11529" width="6.19921875" customWidth="1"/>
    <col min="11530" max="11530" width="17.19921875" customWidth="1"/>
    <col min="11777" max="11777" width="12" customWidth="1"/>
    <col min="11778" max="11778" width="9.796875" customWidth="1"/>
    <col min="11780" max="11780" width="16.19921875" customWidth="1"/>
    <col min="11781" max="11781" width="8.19921875" customWidth="1"/>
    <col min="11782" max="11782" width="15.796875" customWidth="1"/>
    <col min="11783" max="11783" width="3.796875" customWidth="1"/>
    <col min="11784" max="11784" width="13.796875" bestFit="1" customWidth="1"/>
    <col min="11785" max="11785" width="6.19921875" customWidth="1"/>
    <col min="11786" max="11786" width="17.19921875" customWidth="1"/>
    <col min="12033" max="12033" width="12" customWidth="1"/>
    <col min="12034" max="12034" width="9.796875" customWidth="1"/>
    <col min="12036" max="12036" width="16.19921875" customWidth="1"/>
    <col min="12037" max="12037" width="8.19921875" customWidth="1"/>
    <col min="12038" max="12038" width="15.796875" customWidth="1"/>
    <col min="12039" max="12039" width="3.796875" customWidth="1"/>
    <col min="12040" max="12040" width="13.796875" bestFit="1" customWidth="1"/>
    <col min="12041" max="12041" width="6.19921875" customWidth="1"/>
    <col min="12042" max="12042" width="17.19921875" customWidth="1"/>
    <col min="12289" max="12289" width="12" customWidth="1"/>
    <col min="12290" max="12290" width="9.796875" customWidth="1"/>
    <col min="12292" max="12292" width="16.19921875" customWidth="1"/>
    <col min="12293" max="12293" width="8.19921875" customWidth="1"/>
    <col min="12294" max="12294" width="15.796875" customWidth="1"/>
    <col min="12295" max="12295" width="3.796875" customWidth="1"/>
    <col min="12296" max="12296" width="13.796875" bestFit="1" customWidth="1"/>
    <col min="12297" max="12297" width="6.19921875" customWidth="1"/>
    <col min="12298" max="12298" width="17.19921875" customWidth="1"/>
    <col min="12545" max="12545" width="12" customWidth="1"/>
    <col min="12546" max="12546" width="9.796875" customWidth="1"/>
    <col min="12548" max="12548" width="16.19921875" customWidth="1"/>
    <col min="12549" max="12549" width="8.19921875" customWidth="1"/>
    <col min="12550" max="12550" width="15.796875" customWidth="1"/>
    <col min="12551" max="12551" width="3.796875" customWidth="1"/>
    <col min="12552" max="12552" width="13.796875" bestFit="1" customWidth="1"/>
    <col min="12553" max="12553" width="6.19921875" customWidth="1"/>
    <col min="12554" max="12554" width="17.19921875" customWidth="1"/>
    <col min="12801" max="12801" width="12" customWidth="1"/>
    <col min="12802" max="12802" width="9.796875" customWidth="1"/>
    <col min="12804" max="12804" width="16.19921875" customWidth="1"/>
    <col min="12805" max="12805" width="8.19921875" customWidth="1"/>
    <col min="12806" max="12806" width="15.796875" customWidth="1"/>
    <col min="12807" max="12807" width="3.796875" customWidth="1"/>
    <col min="12808" max="12808" width="13.796875" bestFit="1" customWidth="1"/>
    <col min="12809" max="12809" width="6.19921875" customWidth="1"/>
    <col min="12810" max="12810" width="17.19921875" customWidth="1"/>
    <col min="13057" max="13057" width="12" customWidth="1"/>
    <col min="13058" max="13058" width="9.796875" customWidth="1"/>
    <col min="13060" max="13060" width="16.19921875" customWidth="1"/>
    <col min="13061" max="13061" width="8.19921875" customWidth="1"/>
    <col min="13062" max="13062" width="15.796875" customWidth="1"/>
    <col min="13063" max="13063" width="3.796875" customWidth="1"/>
    <col min="13064" max="13064" width="13.796875" bestFit="1" customWidth="1"/>
    <col min="13065" max="13065" width="6.19921875" customWidth="1"/>
    <col min="13066" max="13066" width="17.19921875" customWidth="1"/>
    <col min="13313" max="13313" width="12" customWidth="1"/>
    <col min="13314" max="13314" width="9.796875" customWidth="1"/>
    <col min="13316" max="13316" width="16.19921875" customWidth="1"/>
    <col min="13317" max="13317" width="8.19921875" customWidth="1"/>
    <col min="13318" max="13318" width="15.796875" customWidth="1"/>
    <col min="13319" max="13319" width="3.796875" customWidth="1"/>
    <col min="13320" max="13320" width="13.796875" bestFit="1" customWidth="1"/>
    <col min="13321" max="13321" width="6.19921875" customWidth="1"/>
    <col min="13322" max="13322" width="17.19921875" customWidth="1"/>
    <col min="13569" max="13569" width="12" customWidth="1"/>
    <col min="13570" max="13570" width="9.796875" customWidth="1"/>
    <col min="13572" max="13572" width="16.19921875" customWidth="1"/>
    <col min="13573" max="13573" width="8.19921875" customWidth="1"/>
    <col min="13574" max="13574" width="15.796875" customWidth="1"/>
    <col min="13575" max="13575" width="3.796875" customWidth="1"/>
    <col min="13576" max="13576" width="13.796875" bestFit="1" customWidth="1"/>
    <col min="13577" max="13577" width="6.19921875" customWidth="1"/>
    <col min="13578" max="13578" width="17.19921875" customWidth="1"/>
    <col min="13825" max="13825" width="12" customWidth="1"/>
    <col min="13826" max="13826" width="9.796875" customWidth="1"/>
    <col min="13828" max="13828" width="16.19921875" customWidth="1"/>
    <col min="13829" max="13829" width="8.19921875" customWidth="1"/>
    <col min="13830" max="13830" width="15.796875" customWidth="1"/>
    <col min="13831" max="13831" width="3.796875" customWidth="1"/>
    <col min="13832" max="13832" width="13.796875" bestFit="1" customWidth="1"/>
    <col min="13833" max="13833" width="6.19921875" customWidth="1"/>
    <col min="13834" max="13834" width="17.19921875" customWidth="1"/>
    <col min="14081" max="14081" width="12" customWidth="1"/>
    <col min="14082" max="14082" width="9.796875" customWidth="1"/>
    <col min="14084" max="14084" width="16.19921875" customWidth="1"/>
    <col min="14085" max="14085" width="8.19921875" customWidth="1"/>
    <col min="14086" max="14086" width="15.796875" customWidth="1"/>
    <col min="14087" max="14087" width="3.796875" customWidth="1"/>
    <col min="14088" max="14088" width="13.796875" bestFit="1" customWidth="1"/>
    <col min="14089" max="14089" width="6.19921875" customWidth="1"/>
    <col min="14090" max="14090" width="17.19921875" customWidth="1"/>
    <col min="14337" max="14337" width="12" customWidth="1"/>
    <col min="14338" max="14338" width="9.796875" customWidth="1"/>
    <col min="14340" max="14340" width="16.19921875" customWidth="1"/>
    <col min="14341" max="14341" width="8.19921875" customWidth="1"/>
    <col min="14342" max="14342" width="15.796875" customWidth="1"/>
    <col min="14343" max="14343" width="3.796875" customWidth="1"/>
    <col min="14344" max="14344" width="13.796875" bestFit="1" customWidth="1"/>
    <col min="14345" max="14345" width="6.19921875" customWidth="1"/>
    <col min="14346" max="14346" width="17.19921875" customWidth="1"/>
    <col min="14593" max="14593" width="12" customWidth="1"/>
    <col min="14594" max="14594" width="9.796875" customWidth="1"/>
    <col min="14596" max="14596" width="16.19921875" customWidth="1"/>
    <col min="14597" max="14597" width="8.19921875" customWidth="1"/>
    <col min="14598" max="14598" width="15.796875" customWidth="1"/>
    <col min="14599" max="14599" width="3.796875" customWidth="1"/>
    <col min="14600" max="14600" width="13.796875" bestFit="1" customWidth="1"/>
    <col min="14601" max="14601" width="6.19921875" customWidth="1"/>
    <col min="14602" max="14602" width="17.19921875" customWidth="1"/>
    <col min="14849" max="14849" width="12" customWidth="1"/>
    <col min="14850" max="14850" width="9.796875" customWidth="1"/>
    <col min="14852" max="14852" width="16.19921875" customWidth="1"/>
    <col min="14853" max="14853" width="8.19921875" customWidth="1"/>
    <col min="14854" max="14854" width="15.796875" customWidth="1"/>
    <col min="14855" max="14855" width="3.796875" customWidth="1"/>
    <col min="14856" max="14856" width="13.796875" bestFit="1" customWidth="1"/>
    <col min="14857" max="14857" width="6.19921875" customWidth="1"/>
    <col min="14858" max="14858" width="17.19921875" customWidth="1"/>
    <col min="15105" max="15105" width="12" customWidth="1"/>
    <col min="15106" max="15106" width="9.796875" customWidth="1"/>
    <col min="15108" max="15108" width="16.19921875" customWidth="1"/>
    <col min="15109" max="15109" width="8.19921875" customWidth="1"/>
    <col min="15110" max="15110" width="15.796875" customWidth="1"/>
    <col min="15111" max="15111" width="3.796875" customWidth="1"/>
    <col min="15112" max="15112" width="13.796875" bestFit="1" customWidth="1"/>
    <col min="15113" max="15113" width="6.19921875" customWidth="1"/>
    <col min="15114" max="15114" width="17.19921875" customWidth="1"/>
    <col min="15361" max="15361" width="12" customWidth="1"/>
    <col min="15362" max="15362" width="9.796875" customWidth="1"/>
    <col min="15364" max="15364" width="16.19921875" customWidth="1"/>
    <col min="15365" max="15365" width="8.19921875" customWidth="1"/>
    <col min="15366" max="15366" width="15.796875" customWidth="1"/>
    <col min="15367" max="15367" width="3.796875" customWidth="1"/>
    <col min="15368" max="15368" width="13.796875" bestFit="1" customWidth="1"/>
    <col min="15369" max="15369" width="6.19921875" customWidth="1"/>
    <col min="15370" max="15370" width="17.19921875" customWidth="1"/>
    <col min="15617" max="15617" width="12" customWidth="1"/>
    <col min="15618" max="15618" width="9.796875" customWidth="1"/>
    <col min="15620" max="15620" width="16.19921875" customWidth="1"/>
    <col min="15621" max="15621" width="8.19921875" customWidth="1"/>
    <col min="15622" max="15622" width="15.796875" customWidth="1"/>
    <col min="15623" max="15623" width="3.796875" customWidth="1"/>
    <col min="15624" max="15624" width="13.796875" bestFit="1" customWidth="1"/>
    <col min="15625" max="15625" width="6.19921875" customWidth="1"/>
    <col min="15626" max="15626" width="17.19921875" customWidth="1"/>
    <col min="15873" max="15873" width="12" customWidth="1"/>
    <col min="15874" max="15874" width="9.796875" customWidth="1"/>
    <col min="15876" max="15876" width="16.19921875" customWidth="1"/>
    <col min="15877" max="15877" width="8.19921875" customWidth="1"/>
    <col min="15878" max="15878" width="15.796875" customWidth="1"/>
    <col min="15879" max="15879" width="3.796875" customWidth="1"/>
    <col min="15880" max="15880" width="13.796875" bestFit="1" customWidth="1"/>
    <col min="15881" max="15881" width="6.19921875" customWidth="1"/>
    <col min="15882" max="15882" width="17.19921875" customWidth="1"/>
    <col min="16129" max="16129" width="12" customWidth="1"/>
    <col min="16130" max="16130" width="9.796875" customWidth="1"/>
    <col min="16132" max="16132" width="16.19921875" customWidth="1"/>
    <col min="16133" max="16133" width="8.19921875" customWidth="1"/>
    <col min="16134" max="16134" width="15.796875" customWidth="1"/>
    <col min="16135" max="16135" width="3.796875" customWidth="1"/>
    <col min="16136" max="16136" width="13.796875" bestFit="1" customWidth="1"/>
    <col min="16137" max="16137" width="6.19921875" customWidth="1"/>
    <col min="16138" max="16138" width="17.19921875" customWidth="1"/>
  </cols>
  <sheetData>
    <row r="1" spans="1:11" ht="12" customHeight="1">
      <c r="F1" s="132" t="s">
        <v>140</v>
      </c>
      <c r="G1" s="133"/>
    </row>
    <row r="2" spans="1:11" ht="14">
      <c r="A2" s="134" t="s">
        <v>141</v>
      </c>
      <c r="F2" s="132" t="s">
        <v>142</v>
      </c>
      <c r="G2" s="133"/>
    </row>
    <row r="3" spans="1:11" ht="14">
      <c r="A3" s="135" t="s">
        <v>143</v>
      </c>
      <c r="F3" s="132" t="s">
        <v>144</v>
      </c>
      <c r="G3" s="153" t="s">
        <v>178</v>
      </c>
    </row>
    <row r="4" spans="1:11" ht="14">
      <c r="A4" s="134" t="s">
        <v>145</v>
      </c>
      <c r="F4" s="132" t="s">
        <v>146</v>
      </c>
      <c r="G4" s="133"/>
    </row>
    <row r="5" spans="1:11" ht="14">
      <c r="A5" s="136"/>
      <c r="F5" s="132" t="s">
        <v>147</v>
      </c>
      <c r="G5" s="133"/>
    </row>
    <row r="6" spans="1:11" ht="13" thickBot="1">
      <c r="A6" s="137"/>
      <c r="B6" s="137"/>
      <c r="C6" s="137"/>
      <c r="D6" s="137"/>
      <c r="E6" s="137"/>
      <c r="F6" s="137"/>
      <c r="G6" s="137"/>
      <c r="H6" s="137"/>
      <c r="I6" s="137"/>
      <c r="J6" s="137"/>
      <c r="K6" s="138"/>
    </row>
    <row r="7" spans="1:11">
      <c r="K7" s="138"/>
    </row>
    <row r="8" spans="1:11" ht="13">
      <c r="A8" s="132" t="s">
        <v>148</v>
      </c>
      <c r="B8" s="138"/>
      <c r="E8" s="138"/>
      <c r="G8" s="145" t="s">
        <v>192</v>
      </c>
      <c r="J8" s="140">
        <f>'APPLICATION FOR PAYMENT'!I7</f>
        <v>0</v>
      </c>
    </row>
    <row r="9" spans="1:11" ht="13">
      <c r="B9" s="218" t="s">
        <v>177</v>
      </c>
      <c r="C9" s="219"/>
      <c r="D9" s="219"/>
      <c r="E9" s="219"/>
      <c r="G9" s="132"/>
    </row>
    <row r="10" spans="1:11" ht="13">
      <c r="B10" s="218" t="s">
        <v>163</v>
      </c>
      <c r="C10" s="219"/>
      <c r="D10" s="219"/>
      <c r="E10" s="219"/>
      <c r="G10" s="132" t="s">
        <v>149</v>
      </c>
      <c r="H10" s="138"/>
      <c r="J10" s="139">
        <f>'APPLICATION FOR PAYMENT'!E26</f>
        <v>0</v>
      </c>
    </row>
    <row r="11" spans="1:11" ht="13">
      <c r="B11" s="218" t="s">
        <v>165</v>
      </c>
      <c r="C11" s="219"/>
      <c r="D11" s="219"/>
      <c r="E11" s="219"/>
      <c r="G11" s="132"/>
    </row>
    <row r="12" spans="1:11" ht="13">
      <c r="B12" s="219"/>
      <c r="C12" s="219"/>
      <c r="D12" s="219"/>
      <c r="E12" s="219"/>
      <c r="G12" s="132" t="s">
        <v>150</v>
      </c>
      <c r="J12" s="140">
        <f>'APPLICATION FOR PAYMENT'!C17</f>
        <v>0</v>
      </c>
    </row>
    <row r="13" spans="1:11">
      <c r="B13" s="219"/>
      <c r="C13" s="219"/>
      <c r="D13" s="219"/>
      <c r="E13" s="219"/>
    </row>
    <row r="14" spans="1:11" ht="13">
      <c r="G14" s="132" t="s">
        <v>151</v>
      </c>
      <c r="H14" s="132"/>
      <c r="I14" s="132"/>
      <c r="J14" s="141">
        <f>'APPLICATION FOR PAYMENT'!E40</f>
        <v>0</v>
      </c>
    </row>
    <row r="15" spans="1:11" ht="13">
      <c r="A15" s="132" t="s">
        <v>152</v>
      </c>
      <c r="B15">
        <f>'APPLICATION FOR PAYMENT'!C7</f>
        <v>0</v>
      </c>
      <c r="D15" s="154" t="s">
        <v>179</v>
      </c>
      <c r="E15">
        <f>'APPLICATION FOR PAYMENT'!C9</f>
        <v>0</v>
      </c>
    </row>
    <row r="16" spans="1:11" ht="14" thickBot="1">
      <c r="A16" s="142" t="s">
        <v>1</v>
      </c>
      <c r="B16" s="143">
        <f>'APPLICATION FOR PAYMENT'!D3</f>
        <v>0</v>
      </c>
      <c r="C16" s="137"/>
      <c r="D16" s="137"/>
      <c r="E16" s="137"/>
      <c r="F16" s="137"/>
      <c r="G16" s="144" t="s">
        <v>153</v>
      </c>
      <c r="H16" s="137"/>
      <c r="I16" s="144"/>
      <c r="J16" s="155">
        <f>'APPLICATION FOR PAYMENT'!I3</f>
        <v>0</v>
      </c>
    </row>
    <row r="18" spans="1:11" ht="14" thickBot="1">
      <c r="A18" s="217" t="s">
        <v>11</v>
      </c>
      <c r="B18" s="217"/>
      <c r="C18" s="144"/>
      <c r="D18" s="144"/>
      <c r="E18" s="132"/>
      <c r="F18" s="132"/>
      <c r="G18" s="132"/>
      <c r="H18" s="132"/>
      <c r="I18" s="132"/>
      <c r="J18" s="132"/>
    </row>
    <row r="19" spans="1:11" ht="14" thickBot="1">
      <c r="A19" s="217" t="s">
        <v>12</v>
      </c>
      <c r="B19" s="217"/>
      <c r="C19" s="156"/>
      <c r="D19" s="156"/>
      <c r="E19" s="132"/>
      <c r="F19" s="132"/>
      <c r="G19" s="132"/>
      <c r="H19" s="132"/>
      <c r="I19" s="132"/>
      <c r="J19" s="132"/>
    </row>
    <row r="20" spans="1:11">
      <c r="A20" s="145" t="s">
        <v>185</v>
      </c>
      <c r="B20" s="145"/>
      <c r="C20" s="145"/>
      <c r="D20" s="145"/>
      <c r="E20" s="145"/>
      <c r="F20" s="145"/>
      <c r="G20" s="145"/>
      <c r="H20" s="145"/>
      <c r="I20" s="145"/>
      <c r="J20" s="145"/>
      <c r="K20" s="146"/>
    </row>
    <row r="21" spans="1:11">
      <c r="A21" s="145" t="s">
        <v>186</v>
      </c>
      <c r="B21" s="145"/>
      <c r="C21" s="145"/>
      <c r="D21" s="145"/>
      <c r="E21" s="145"/>
      <c r="F21" s="145"/>
      <c r="G21" s="145"/>
      <c r="H21" s="145"/>
      <c r="I21" s="145"/>
      <c r="J21" s="145"/>
      <c r="K21" s="146"/>
    </row>
    <row r="22" spans="1:11">
      <c r="A22" s="145" t="s">
        <v>154</v>
      </c>
      <c r="B22" s="145"/>
      <c r="C22" s="145"/>
      <c r="D22" s="145"/>
      <c r="E22" s="145"/>
      <c r="F22" s="145"/>
      <c r="G22" s="145"/>
      <c r="H22" s="145"/>
      <c r="I22" s="145"/>
      <c r="J22" s="145"/>
      <c r="K22" s="146"/>
    </row>
    <row r="23" spans="1:11">
      <c r="A23" s="145" t="s">
        <v>155</v>
      </c>
      <c r="B23" s="145"/>
      <c r="C23" s="145"/>
      <c r="D23" s="145"/>
      <c r="E23" s="145"/>
      <c r="F23" s="145"/>
      <c r="G23" s="145"/>
      <c r="H23" s="145"/>
      <c r="I23" s="145"/>
      <c r="J23" s="145"/>
      <c r="K23" s="146"/>
    </row>
    <row r="24" spans="1:11">
      <c r="A24" s="145" t="s">
        <v>156</v>
      </c>
      <c r="B24" s="145"/>
      <c r="C24" s="145"/>
      <c r="D24" s="145"/>
      <c r="E24" s="145"/>
      <c r="F24" s="145"/>
      <c r="G24" s="145"/>
      <c r="H24" s="145"/>
      <c r="I24" s="145"/>
      <c r="J24" s="145"/>
      <c r="K24" s="146"/>
    </row>
    <row r="25" spans="1:11">
      <c r="A25" s="145" t="s">
        <v>157</v>
      </c>
      <c r="B25" s="145"/>
      <c r="C25" s="145"/>
      <c r="D25" s="145"/>
      <c r="E25" s="145"/>
      <c r="F25" s="145"/>
      <c r="G25" s="145"/>
      <c r="H25" s="145"/>
      <c r="I25" s="145"/>
      <c r="J25" s="145"/>
      <c r="K25" s="146"/>
    </row>
    <row r="26" spans="1:11">
      <c r="A26" s="145" t="s">
        <v>158</v>
      </c>
      <c r="B26" s="145"/>
      <c r="C26" s="145"/>
      <c r="D26" s="145"/>
      <c r="E26" s="145"/>
      <c r="F26" s="145"/>
      <c r="G26" s="145"/>
      <c r="H26" s="145"/>
      <c r="I26" s="145"/>
      <c r="J26" s="145"/>
    </row>
    <row r="27" spans="1:11">
      <c r="A27" s="145" t="s">
        <v>159</v>
      </c>
      <c r="B27" s="145"/>
      <c r="C27" s="145"/>
      <c r="D27" s="145"/>
      <c r="E27" s="145"/>
      <c r="F27" s="145"/>
      <c r="G27" s="145"/>
      <c r="H27" s="145"/>
      <c r="I27" s="145"/>
      <c r="J27" s="145"/>
    </row>
    <row r="28" spans="1:11" ht="13">
      <c r="A28" s="132"/>
      <c r="B28" s="132"/>
      <c r="C28" s="132"/>
      <c r="D28" s="132"/>
      <c r="E28" s="132"/>
      <c r="F28" s="132"/>
      <c r="G28" s="132"/>
      <c r="H28" s="132"/>
      <c r="I28" s="132"/>
      <c r="J28" s="132"/>
    </row>
    <row r="29" spans="1:11" ht="13">
      <c r="A29" s="132"/>
      <c r="B29" s="132" t="s">
        <v>160</v>
      </c>
      <c r="C29" s="132"/>
      <c r="D29" s="132"/>
      <c r="E29" s="132"/>
      <c r="F29" s="132"/>
      <c r="G29" s="132"/>
      <c r="H29" s="132"/>
      <c r="I29" s="132"/>
      <c r="J29" s="132"/>
    </row>
    <row r="35" spans="1:10" hidden="1"/>
    <row r="37" spans="1:10" ht="13">
      <c r="A37" s="132" t="s">
        <v>161</v>
      </c>
      <c r="E37" s="132" t="s">
        <v>181</v>
      </c>
      <c r="F37" s="132"/>
      <c r="G37" s="162" t="s">
        <v>183</v>
      </c>
      <c r="H37" s="161"/>
      <c r="I37" s="132"/>
    </row>
    <row r="38" spans="1:10" ht="12.75" customHeight="1">
      <c r="A38" s="132" t="s">
        <v>162</v>
      </c>
      <c r="E38" s="132"/>
      <c r="F38" s="132"/>
      <c r="G38" s="162" t="s">
        <v>180</v>
      </c>
      <c r="H38" s="161"/>
      <c r="I38" s="132"/>
    </row>
    <row r="39" spans="1:10" ht="13">
      <c r="A39" s="145" t="s">
        <v>164</v>
      </c>
      <c r="B39" s="145"/>
      <c r="C39" s="145"/>
      <c r="D39" s="145"/>
      <c r="E39" s="132"/>
      <c r="F39" s="132"/>
      <c r="G39" s="162" t="s">
        <v>184</v>
      </c>
      <c r="H39" s="161"/>
      <c r="I39" s="132"/>
    </row>
    <row r="40" spans="1:10">
      <c r="A40" s="145" t="s">
        <v>166</v>
      </c>
      <c r="B40" s="145"/>
      <c r="C40" s="145"/>
      <c r="D40" s="145"/>
    </row>
    <row r="41" spans="1:10" ht="12" customHeight="1">
      <c r="E41" s="132" t="s">
        <v>167</v>
      </c>
      <c r="F41" s="147"/>
      <c r="G41" s="147"/>
      <c r="H41" s="147"/>
      <c r="I41" s="147" t="s">
        <v>1</v>
      </c>
    </row>
    <row r="42" spans="1:10" ht="17.5" customHeight="1">
      <c r="A42" s="145" t="s">
        <v>168</v>
      </c>
      <c r="B42" s="145"/>
      <c r="C42" s="145"/>
      <c r="D42" s="145"/>
      <c r="E42" s="159"/>
      <c r="F42" s="159"/>
      <c r="G42" s="159"/>
      <c r="H42" s="159"/>
      <c r="I42" s="159"/>
    </row>
    <row r="43" spans="1:10">
      <c r="A43" s="145" t="s">
        <v>169</v>
      </c>
      <c r="B43" s="145"/>
      <c r="C43" s="145"/>
      <c r="D43" s="145"/>
      <c r="E43" s="160" t="s">
        <v>182</v>
      </c>
      <c r="F43" s="148"/>
    </row>
    <row r="44" spans="1:10" ht="13">
      <c r="A44" s="145" t="s">
        <v>171</v>
      </c>
      <c r="B44" s="145"/>
      <c r="C44" s="145"/>
      <c r="D44" s="145"/>
      <c r="G44" s="132"/>
      <c r="H44" s="132"/>
      <c r="I44" s="132"/>
    </row>
    <row r="45" spans="1:10" ht="13">
      <c r="A45" s="145" t="s">
        <v>172</v>
      </c>
      <c r="B45" s="145"/>
      <c r="C45" s="145"/>
      <c r="D45" s="145"/>
      <c r="E45" s="132" t="s">
        <v>170</v>
      </c>
      <c r="F45" s="132"/>
      <c r="G45" s="157"/>
      <c r="H45" s="157"/>
      <c r="I45" s="157"/>
      <c r="J45" s="157"/>
    </row>
    <row r="46" spans="1:10" ht="13">
      <c r="A46" s="145" t="s">
        <v>173</v>
      </c>
      <c r="B46" s="145"/>
      <c r="C46" s="145"/>
      <c r="D46" s="145"/>
      <c r="E46" s="132" t="s">
        <v>187</v>
      </c>
      <c r="F46" s="216">
        <f>'APPLICATION FOR PAYMENT'!I5</f>
        <v>0</v>
      </c>
      <c r="G46" s="216"/>
    </row>
    <row r="47" spans="1:10" ht="12.75" customHeight="1">
      <c r="E47" s="132" t="s">
        <v>174</v>
      </c>
    </row>
    <row r="48" spans="1:10" ht="13">
      <c r="A48" s="149" t="s">
        <v>175</v>
      </c>
      <c r="B48" s="138"/>
      <c r="C48" s="138"/>
      <c r="D48" s="138"/>
      <c r="E48" s="158" t="s">
        <v>1</v>
      </c>
      <c r="F48" s="158"/>
      <c r="G48" s="158"/>
      <c r="H48" s="158"/>
      <c r="I48" s="158"/>
      <c r="J48" s="158"/>
    </row>
    <row r="49" spans="1:10" ht="13">
      <c r="A49" s="149" t="s">
        <v>176</v>
      </c>
      <c r="B49" s="138"/>
      <c r="C49" s="138"/>
      <c r="D49" s="138"/>
      <c r="E49" s="150" t="s">
        <v>18</v>
      </c>
      <c r="F49" s="138"/>
      <c r="G49" s="138"/>
      <c r="H49" s="138"/>
      <c r="I49" s="138"/>
      <c r="J49" s="138"/>
    </row>
    <row r="50" spans="1:10" ht="14" thickBot="1">
      <c r="A50" s="151" t="s">
        <v>1</v>
      </c>
      <c r="B50" s="137"/>
      <c r="C50" s="137"/>
      <c r="D50" s="137"/>
      <c r="E50" s="144"/>
      <c r="F50" s="137"/>
      <c r="G50" s="137"/>
      <c r="H50" s="137"/>
      <c r="I50" s="137"/>
      <c r="J50" s="137"/>
    </row>
    <row r="51" spans="1:10">
      <c r="A51" s="152"/>
    </row>
    <row r="52" spans="1:10">
      <c r="A52" s="152"/>
    </row>
    <row r="53" spans="1:10">
      <c r="A53" s="152"/>
    </row>
  </sheetData>
  <mergeCells count="8">
    <mergeCell ref="F46:G46"/>
    <mergeCell ref="A19:B19"/>
    <mergeCell ref="B9:E9"/>
    <mergeCell ref="B10:E10"/>
    <mergeCell ref="B11:E11"/>
    <mergeCell ref="B12:E12"/>
    <mergeCell ref="B13:E13"/>
    <mergeCell ref="A18:B18"/>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BAB1A32F040F45943FA8EBCBBD8763" ma:contentTypeVersion="0" ma:contentTypeDescription="Create a new document." ma:contentTypeScope="" ma:versionID="ccfceb448ee28a3b663a53f51918c5c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75568-1704-415D-93E9-4596BFFF033A}">
  <ds:schemaRefs>
    <ds:schemaRef ds:uri="http://schemas.microsoft.com/office/2006/metadata/longProperties"/>
  </ds:schemaRefs>
</ds:datastoreItem>
</file>

<file path=customXml/itemProps2.xml><?xml version="1.0" encoding="utf-8"?>
<ds:datastoreItem xmlns:ds="http://schemas.openxmlformats.org/officeDocument/2006/customXml" ds:itemID="{8278C6A5-3FE6-4EA8-AC90-60D037DC0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9D14D0-A53A-424F-8EB0-E816FDDAEF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APPLICATION FOR PAYMENT</vt:lpstr>
      <vt:lpstr>SOV CONTINUATION SHEET</vt:lpstr>
      <vt:lpstr>SUB PAYMENT CERTIFICATION</vt:lpstr>
      <vt:lpstr>Release of Lien</vt:lpstr>
      <vt:lpstr>'APPLICATION FOR PAYMENT'!Print_Area</vt:lpstr>
      <vt:lpstr>'SOV CONTINUATION SHEET'!Print_Area</vt:lpstr>
      <vt:lpstr>Print_Area_MI</vt:lpstr>
      <vt:lpstr>Print_Titles_MI</vt:lpstr>
    </vt:vector>
  </TitlesOfParts>
  <Company>Discovery Computing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F425 CONUS Pay Application.xls</dc:title>
  <dc:creator>Allen L. Wyatt</dc:creator>
  <cp:lastModifiedBy>Shawn Tedesco</cp:lastModifiedBy>
  <cp:lastPrinted>2018-08-15T18:13:54Z</cp:lastPrinted>
  <dcterms:created xsi:type="dcterms:W3CDTF">2004-06-09T14:28:05Z</dcterms:created>
  <dcterms:modified xsi:type="dcterms:W3CDTF">2018-08-31T22:10:56Z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Ray Cousino</vt:lpwstr>
  </property>
  <property fmtid="{D5CDD505-2E9C-101B-9397-08002B2CF9AE}" pid="4" name="xd_Signature">
    <vt:lpwstr/>
  </property>
  <property fmtid="{D5CDD505-2E9C-101B-9397-08002B2CF9AE}" pid="5" name="display_urn:schemas-microsoft-com:office:office#Author">
    <vt:lpwstr>Ray Cousino</vt:lpwstr>
  </property>
  <property fmtid="{D5CDD505-2E9C-101B-9397-08002B2CF9AE}" pid="6" name="TemplateUrl">
    <vt:lpwstr/>
  </property>
  <property fmtid="{D5CDD505-2E9C-101B-9397-08002B2CF9AE}" pid="7" name="xd_ProgID">
    <vt:lpwstr/>
  </property>
</Properties>
</file>